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MIS\Fines Reporting Package\Quarterly Fines Report\QFR 60\3 - DRAFT Versions\"/>
    </mc:Choice>
  </mc:AlternateContent>
  <bookViews>
    <workbookView xWindow="720" yWindow="390" windowWidth="16610" windowHeight="9440" tabRatio="898"/>
  </bookViews>
  <sheets>
    <sheet name="Index" sheetId="2" r:id="rId1"/>
    <sheet name="Understanding these statistics" sheetId="18" r:id="rId2"/>
    <sheet name="3 Year Collection Rate" sheetId="25" r:id="rId3"/>
    <sheet name="Enforcement Action" sheetId="26" r:id="rId4"/>
    <sheet name="Sheriff Ct Fines 23-24" sheetId="5" r:id="rId5"/>
    <sheet name="Sheriff Ct Fines 22-23" sheetId="1" r:id="rId6"/>
    <sheet name="Sheriff Ct Fines 21-22" sheetId="3" r:id="rId7"/>
    <sheet name="Sheriff Ct Fines 20-21" sheetId="4" r:id="rId8"/>
    <sheet name="JP Ct Fines 23-24" sheetId="13" r:id="rId9"/>
    <sheet name="JP Ct Fines 22-23" sheetId="10" r:id="rId10"/>
    <sheet name="JP Ct Fines 21-22" sheetId="11" r:id="rId11"/>
    <sheet name="JP Ct Fines 20-21" sheetId="12" r:id="rId12"/>
    <sheet name="Fiscal Penalties 23-24" sheetId="9" r:id="rId13"/>
    <sheet name="Fiscal Penalties 22-23" sheetId="6" r:id="rId14"/>
    <sheet name="Fiscal Penalties 21-22" sheetId="7" r:id="rId15"/>
    <sheet name="Fiscal Penalties 20-21" sheetId="8" r:id="rId16"/>
    <sheet name="Police Fixed Penalties 23-24" sheetId="17" r:id="rId17"/>
    <sheet name="Police Fixed Penalties 22-23 " sheetId="14" r:id="rId18"/>
    <sheet name="Police Fixed Penalties 21-22" sheetId="19" r:id="rId19"/>
    <sheet name="Police Fixed Penalties 20-21" sheetId="16" r:id="rId20"/>
    <sheet name="Police Covid Fixed Penalties" sheetId="23" r:id="rId21"/>
    <sheet name="Victim Surcharges" sheetId="22" r:id="rId22"/>
    <sheet name="Confiscation Orders" sheetId="21" r:id="rId23"/>
  </sheets>
  <externalReferences>
    <externalReference r:id="rId24"/>
    <externalReference r:id="rId25"/>
    <externalReference r:id="rId26"/>
  </externalReferences>
  <definedNames>
    <definedName name="fy1Text" localSheetId="21">'[1]Time-Basis'!$B$7</definedName>
    <definedName name="fy1Text">'[1]Time-Basis'!$B$7</definedName>
    <definedName name="fy2Text" localSheetId="21">'[1]Time-Basis'!$B$8</definedName>
    <definedName name="fy2Text">'[1]Time-Basis'!$B$8</definedName>
    <definedName name="fy3Text" localSheetId="21">'[1]Time-Basis'!$B$9</definedName>
    <definedName name="fy3Text">'[1]Time-Basis'!$B$9</definedName>
    <definedName name="fy4Text" localSheetId="21">'[1]Time-Basis'!$B$10</definedName>
    <definedName name="fy4Text">'[1]Time-Basis'!$B$10</definedName>
    <definedName name="fy5text" localSheetId="21">'[2]Time-Basis'!$B$11</definedName>
    <definedName name="fy5text">'[3]Time-Basis'!$B$11</definedName>
    <definedName name="fY6text" localSheetId="21">'[2]Time-Basis'!$B$12</definedName>
    <definedName name="fY6text">'[3]Time-Basis'!$B$12</definedName>
    <definedName name="Glasgow" localSheetId="2">#REF!</definedName>
    <definedName name="Glasgow" localSheetId="22">#REF!</definedName>
    <definedName name="Glasgow" localSheetId="21">#REF!</definedName>
    <definedName name="Glasgow">#REF!</definedName>
    <definedName name="ytodQuarter" localSheetId="21">'[1]Time-Basis'!$B$1</definedName>
    <definedName name="ytodQuarter">'[1]Time-Basis'!$B$1</definedName>
    <definedName name="ytodText" localSheetId="21">'[1]Time-Basis'!$B$6</definedName>
    <definedName name="ytodText">'[1]Time-Basis'!$B$6</definedName>
  </definedNames>
  <calcPr calcId="162913"/>
</workbook>
</file>

<file path=xl/calcChain.xml><?xml version="1.0" encoding="utf-8"?>
<calcChain xmlns="http://schemas.openxmlformats.org/spreadsheetml/2006/main">
  <c r="C9" i="2" l="1"/>
  <c r="B4" i="23" l="1"/>
  <c r="C43" i="2" l="1"/>
  <c r="C11" i="2" l="1"/>
  <c r="C7" i="2" s="1"/>
  <c r="B4" i="1" l="1"/>
  <c r="B4" i="22" l="1"/>
  <c r="C45" i="2" l="1"/>
  <c r="C4" i="21" l="1"/>
  <c r="C47" i="2" l="1"/>
  <c r="B4" i="19" l="1"/>
  <c r="C39" i="2" l="1"/>
  <c r="C15" i="2" l="1"/>
  <c r="C37" i="2" l="1"/>
  <c r="C35" i="2"/>
  <c r="C41" i="2"/>
  <c r="C29" i="2"/>
  <c r="C27" i="2"/>
  <c r="C33" i="2"/>
  <c r="C31" i="2"/>
  <c r="C21" i="2"/>
  <c r="C19" i="2"/>
  <c r="C25" i="2"/>
  <c r="C23" i="2"/>
  <c r="C13" i="2"/>
  <c r="B4" i="16"/>
  <c r="B4" i="14"/>
  <c r="B4" i="17"/>
  <c r="B4" i="8"/>
  <c r="B4" i="7"/>
  <c r="B4" i="6"/>
  <c r="B4" i="9"/>
  <c r="B4" i="12"/>
  <c r="B4" i="11"/>
  <c r="B4" i="10"/>
  <c r="B4" i="13"/>
  <c r="B4" i="3"/>
  <c r="C4" i="5"/>
  <c r="B4" i="4"/>
</calcChain>
</file>

<file path=xl/sharedStrings.xml><?xml version="1.0" encoding="utf-8"?>
<sst xmlns="http://schemas.openxmlformats.org/spreadsheetml/2006/main" count="1607" uniqueCount="235">
  <si>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</si>
  <si>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</si>
  <si>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</si>
  <si>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</si>
  <si>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</si>
  <si>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</si>
  <si>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</si>
  <si>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</si>
  <si>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</si>
  <si>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</si>
  <si>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</si>
  <si>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</si>
  <si>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</si>
  <si>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</si>
  <si>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</si>
  <si>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</si>
  <si>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</si>
  <si>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</si>
  <si>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</si>
  <si>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</si>
  <si>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</si>
  <si>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</si>
  <si>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</si>
  <si>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</si>
  <si>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</si>
  <si>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</si>
  <si>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</si>
  <si>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</si>
  <si>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</si>
  <si>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</si>
  <si>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</si>
  <si>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</si>
  <si>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</si>
  <si>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</si>
  <si>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</si>
  <si>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</si>
  <si>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</si>
  <si>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</si>
  <si>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</si>
  <si>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</si>
  <si>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</si>
  <si>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</si>
  <si>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</si>
  <si>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</si>
  <si>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</si>
  <si>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</si>
  <si>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</si>
  <si>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</si>
  <si>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</si>
  <si>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</si>
  <si>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</si>
  <si>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</si>
  <si>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</si>
  <si>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</si>
  <si>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</si>
  <si>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</si>
  <si>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</si>
  <si>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</si>
  <si>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</si>
  <si>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</si>
  <si>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</si>
  <si>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</si>
  <si>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</si>
  <si>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</si>
  <si>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</si>
  <si>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</si>
  <si>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</si>
  <si>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</si>
  <si>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</si>
  <si>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</si>
  <si>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</si>
  <si>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</si>
  <si>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</si>
  <si>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</si>
  <si>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</si>
  <si>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</si>
  <si>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</si>
  <si>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</si>
  <si>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</si>
  <si>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</si>
  <si>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</si>
  <si>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</si>
  <si>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</si>
  <si>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</si>
  <si>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</si>
  <si>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</si>
  <si>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</si>
  <si>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</si>
  <si>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</si>
  <si>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</si>
  <si>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</si>
  <si>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</si>
  <si>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</si>
  <si>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</si>
  <si>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</si>
  <si>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</si>
  <si>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</si>
  <si>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</si>
  <si>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</si>
  <si>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</si>
  <si>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</si>
  <si>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</si>
  <si>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</si>
  <si>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</si>
  <si>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</si>
  <si>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</si>
  <si>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</si>
  <si>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</si>
  <si>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</si>
  <si>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</si>
  <si>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</si>
  <si>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</si>
  <si>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</si>
  <si>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</si>
  <si>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</si>
  <si>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</si>
  <si>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</si>
  <si>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</si>
  <si>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</si>
  <si>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</si>
  <si>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</si>
  <si>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</si>
  <si>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</si>
  <si>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</si>
  <si>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</si>
  <si>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</si>
  <si>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</si>
  <si>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</si>
  <si>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</si>
  <si>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</si>
  <si>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</si>
  <si>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</si>
  <si>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</si>
  <si>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</si>
  <si>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</si>
  <si>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</si>
  <si>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</si>
  <si>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</si>
  <si>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</si>
  <si>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</si>
  <si>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</si>
  <si>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</si>
  <si>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</si>
  <si>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</si>
  <si>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</si>
  <si>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</si>
  <si>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</si>
  <si>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</si>
  <si>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</si>
  <si>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</si>
  <si>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</si>
  <si>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</si>
  <si>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</si>
  <si>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</si>
  <si>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</si>
  <si>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</si>
  <si>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</si>
  <si>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</si>
  <si>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</si>
  <si>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</si>
  <si>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</si>
  <si>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</si>
  <si>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</si>
  <si>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</si>
  <si>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</si>
  <si>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</si>
  <si>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</si>
  <si>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</si>
  <si>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</si>
  <si>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</si>
  <si>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</si>
  <si>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</si>
  <si>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</si>
  <si>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</si>
  <si>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</si>
  <si>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</si>
  <si>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</si>
  <si>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</si>
  <si>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</si>
  <si>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</si>
  <si>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</si>
  <si>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</si>
  <si>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</si>
  <si>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</si>
  <si>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</si>
  <si>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</si>
  <si>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</si>
  <si>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National 2019-20</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</si>
  <si>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</si>
  <si>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</si>
  <si>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</si>
  <si>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</si>
  <si>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</si>
  <si>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</si>
  <si>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</si>
  <si>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</si>
  <si>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</si>
  <si>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</si>
  <si>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</si>
  <si>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</si>
  <si>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</si>
  <si>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</si>
  <si>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</si>
  <si>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</si>
  <si>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</si>
  <si>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Fiscal Direct Penalties 2022-23</t>
  </si>
  <si>
    <t>Police Fixed Penalties 2022-23</t>
  </si>
  <si>
    <t>2022-23</t>
  </si>
  <si>
    <t>as at 15 April 2024</t>
  </si>
  <si>
    <t>Sheriff Court Fines 2023-24 Q1-Q3</t>
  </si>
  <si>
    <t>Justice of the Peace Court Fines 2023-24 Q1-Q3</t>
  </si>
  <si>
    <t>Fiscal Direct Penalties 2023-24 Q1-Q3</t>
  </si>
  <si>
    <t>Police Fixed Penalties 2023-24 Q1-Q3</t>
  </si>
  <si>
    <t>Victim Surcharge 25-11-19 to 2023-24 Q1-Q3</t>
  </si>
  <si>
    <t>Confiscation Orders 2019-20 to 2023-24 Q1-Q3</t>
  </si>
  <si>
    <t>2023-24 Q1-Q3</t>
  </si>
  <si>
    <r>
      <t>Sheriff Court Fines imposed</t>
    </r>
    <r>
      <rPr>
        <b/>
        <vertAlign val="superscript"/>
        <sz val="12"/>
        <color theme="1"/>
        <rFont val="Arial"/>
        <family val="2"/>
      </rPr>
      <t xml:space="preserve">1,6 </t>
    </r>
    <r>
      <rPr>
        <b/>
        <sz val="12"/>
        <color theme="1"/>
        <rFont val="Arial"/>
        <family val="2"/>
      </rPr>
      <t>in 2023/24 Q1-Q3 , by Sheriffdom and Sheriff Court</t>
    </r>
  </si>
  <si>
    <r>
      <t>JP Court Fines imposed</t>
    </r>
    <r>
      <rPr>
        <b/>
        <vertAlign val="superscript"/>
        <sz val="12"/>
        <rFont val="Arial"/>
        <family val="2"/>
      </rPr>
      <t>1,7</t>
    </r>
    <r>
      <rPr>
        <b/>
        <sz val="12"/>
        <rFont val="Arial"/>
        <family val="2"/>
      </rPr>
      <t xml:space="preserve"> in 2023/24 Q1-Q3 , by Sheriffdom and JP Court</t>
    </r>
  </si>
  <si>
    <r>
      <t>Fiscal Direct Penalties imposed</t>
    </r>
    <r>
      <rPr>
        <b/>
        <vertAlign val="superscript"/>
        <sz val="12"/>
        <rFont val="Arial"/>
        <family val="2"/>
      </rPr>
      <t>1</t>
    </r>
    <r>
      <rPr>
        <b/>
        <sz val="12"/>
        <rFont val="Arial"/>
        <family val="2"/>
      </rPr>
      <t xml:space="preserve"> in 2023/24 Q1-Q3 , by Sheriffdom and Court</t>
    </r>
  </si>
  <si>
    <r>
      <t>Police Fixed Penalties imposed</t>
    </r>
    <r>
      <rPr>
        <b/>
        <vertAlign val="superscript"/>
        <sz val="12"/>
        <rFont val="Arial"/>
        <family val="2"/>
      </rPr>
      <t>1</t>
    </r>
    <r>
      <rPr>
        <b/>
        <sz val="12"/>
        <rFont val="Arial"/>
        <family val="2"/>
      </rPr>
      <t xml:space="preserve"> in 2023/24 Q1-Q3 , by Sheriffdom and Court</t>
    </r>
  </si>
  <si>
    <t>N/A</t>
  </si>
  <si>
    <t>National 2023-24 Q1-Q3</t>
  </si>
  <si>
    <t>Imposed between 25th Nov 2019 to 31st December 2023</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</si>
  <si>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</si>
  <si>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</si>
  <si>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The period 2023-24 Q1-Q3 includes fines imposed/issued between 01 April 2023 and 31 December 2023.</t>
  </si>
  <si>
    <r>
      <t xml:space="preserve">The fines that are imposed in each financial year form a distinct cohort or group. The </t>
    </r>
    <r>
      <rPr>
        <b/>
        <sz val="10"/>
        <rFont val="Arial"/>
        <family val="2"/>
      </rPr>
      <t>Courts Data Scotland: Fines</t>
    </r>
    <r>
      <rPr>
        <sz val="10"/>
        <rFont val="Arial"/>
        <family val="2"/>
      </rPr>
      <t xml:space="preserve"> series shows the collection rate for each distinct cohort over time. The reason that the collection rate for the 2020-21 cohort is higher than the collection rate for 2021-22 or 2022-23 or 2023-24 Q1-Q3 cohorts is that the fines imposed in 2020-21 have had a much longer time to be paid. Put another way, the 2020-21 fines are 'older' fines and the 2023-24 fines are 'younger' fines.</t>
    </r>
  </si>
  <si>
    <t xml:space="preserve">These data tables present information on fines and other financial penalties and cover the financial years 2020/21, 2021/22 and 2022/23, and 2023/24 Q1-Q3.
Previous bulletins and quarterly workbooks can be viewed on webpage: </t>
  </si>
  <si>
    <t>Edition 60</t>
  </si>
  <si>
    <r>
      <t xml:space="preserve">INDEX for </t>
    </r>
    <r>
      <rPr>
        <b/>
        <u/>
        <sz val="14"/>
        <color theme="1"/>
        <rFont val="Calibri"/>
        <family val="2"/>
        <scheme val="minor"/>
      </rPr>
      <t>Courts Data Scotland: Fines</t>
    </r>
    <r>
      <rPr>
        <u/>
        <sz val="14"/>
        <color theme="1"/>
        <rFont val="Calibri"/>
        <family val="2"/>
        <scheme val="minor"/>
      </rPr>
      <t xml:space="preserve"> for 2023/24 Quarter 3</t>
    </r>
  </si>
  <si>
    <t xml:space="preserve">The data source is a management information data extract from COP2 (the SCTS operational system used in all Sheriff Courts and Justice of the Peace Courts).
</t>
  </si>
  <si>
    <r>
      <t xml:space="preserve">The </t>
    </r>
    <r>
      <rPr>
        <b/>
        <sz val="10"/>
        <rFont val="Arial"/>
        <family val="2"/>
      </rPr>
      <t>Courts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</si>
  <si>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Explanation of categories used in this workbook:</t>
  </si>
  <si>
    <t xml:space="preserve">This series was previously known as the Quarterly Fines Report </t>
  </si>
  <si>
    <t>Enforcement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</si>
</sst>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5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408">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7" fillId="0" borderId="0" xfId="0" applyFont="1" applyFill="1" applyAlignment="1">
      <alignment horizontal="left" vertical="top" wrapText="1"/>
    </xf>
    <xf numFmtId="0" fontId="24" fillId="0" borderId="0" xfId="719" applyAlignment="1">
      <alignment vertical="top" wrapText="1"/>
    </xf>
    <xf numFmtId="0" fontId="7" fillId="3" borderId="11" xfId="0" applyFont="1" applyFill="1" applyBorder="1" applyAlignment="1">
      <alignment horizontal="center" vertical="center" wrapText="1"/>
    </xf>
    <xf numFmtId="0" fontId="45" fillId="3" borderId="11" xfId="0" applyFont="1" applyFill="1" applyBorder="1" applyAlignment="1">
      <alignment horizontal="center" wrapText="1"/>
    </xf>
    <xf numFmtId="0" fontId="0" fillId="0" borderId="1" xfId="0" applyFont="1" applyFill="1" applyBorder="1"/>
    <xf numFmtId="3" fontId="0" fillId="0" borderId="3" xfId="0" applyNumberFormat="1" applyFont="1" applyFill="1" applyBorder="1"/>
    <xf numFmtId="3" fontId="0" fillId="0" borderId="4" xfId="0" applyNumberFormat="1" applyFont="1" applyFill="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0" fontId="0" fillId="0" borderId="14" xfId="0" applyFont="1" applyFill="1" applyBorder="1"/>
    <xf numFmtId="0" fontId="0" fillId="0" borderId="9" xfId="0" applyFont="1" applyFill="1" applyBorder="1"/>
    <xf numFmtId="0" fontId="0" fillId="0" borderId="0" xfId="0" applyFont="1" applyFill="1" applyBorder="1"/>
    <xf numFmtId="0" fontId="0" fillId="0" borderId="10" xfId="0" applyFont="1" applyFill="1" applyBorder="1"/>
    <xf numFmtId="0" fontId="0" fillId="0" borderId="5" xfId="0" applyFont="1" applyFill="1" applyBorder="1"/>
    <xf numFmtId="3" fontId="0" fillId="0" borderId="12" xfId="0" applyNumberFormat="1" applyFont="1" applyFill="1" applyBorder="1"/>
    <xf numFmtId="3" fontId="0" fillId="0" borderId="13" xfId="0" applyNumberFormat="1" applyFont="1" applyFill="1" applyBorder="1"/>
    <xf numFmtId="9" fontId="18" fillId="0" borderId="5" xfId="1" applyFont="1" applyFill="1" applyBorder="1"/>
    <xf numFmtId="0" fontId="5" fillId="0" borderId="15" xfId="2204" applyBorder="1" applyAlignment="1">
      <alignment horizontal="center" vertical="center"/>
    </xf>
    <xf numFmtId="0" fontId="0" fillId="0" borderId="15" xfId="2204" applyFont="1" applyBorder="1" applyAlignment="1">
      <alignment horizontal="center" vertical="center"/>
    </xf>
    <xf numFmtId="0" fontId="24" fillId="0" borderId="0" xfId="719" applyFill="1" applyBorder="1" applyAlignment="1">
      <alignment horizontal="right" vertical="center"/>
    </xf>
    <xf numFmtId="0" fontId="13" fillId="0" borderId="0" xfId="0" applyFont="1" applyAlignment="1">
      <alignment wrapText="1"/>
    </xf>
    <xf numFmtId="0" fontId="0" fillId="0" borderId="0" xfId="0" applyFont="1" applyAlignment="1">
      <alignment horizontal="left"/>
    </xf>
    <xf numFmtId="0" fontId="50" fillId="0" borderId="0" xfId="0" applyFont="1"/>
    <xf numFmtId="0" fontId="48" fillId="0" borderId="0" xfId="0" applyFont="1" applyFill="1" applyAlignment="1">
      <alignment horizontal="left"/>
    </xf>
    <xf numFmtId="0" fontId="0" fillId="0" borderId="0" xfId="0" applyFont="1" applyAlignment="1">
      <alignment wrapText="1"/>
    </xf>
    <xf numFmtId="0" fontId="18" fillId="0" borderId="0" xfId="0" applyFont="1" applyAlignment="1">
      <alignment horizontal="left" wrapText="1"/>
    </xf>
    <xf numFmtId="0" fontId="18" fillId="0" borderId="0" xfId="0" applyFont="1" applyAlignment="1">
      <alignment horizontal="left" vertical="top" wrapText="1"/>
    </xf>
    <xf numFmtId="0" fontId="0" fillId="2" borderId="15" xfId="0" applyFill="1" applyBorder="1" applyAlignment="1">
      <alignment horizontal="center"/>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Border="1" applyAlignment="1">
      <alignment horizontal="center" vertical="center" wrapText="1"/>
    </xf>
    <xf numFmtId="0" fontId="0" fillId="2" borderId="10" xfId="2204" applyFont="1" applyFill="1" applyBorder="1" applyAlignment="1">
      <alignment horizontal="center" vertical="center" wrapText="1"/>
    </xf>
    <xf numFmtId="0" fontId="37" fillId="2" borderId="11" xfId="719" applyFont="1" applyFill="1" applyBorder="1" applyAlignment="1">
      <alignment horizontal="center" vertical="center" wrapText="1"/>
    </xf>
    <xf numFmtId="0" fontId="37" fillId="2" borderId="12" xfId="719" applyFont="1" applyFill="1" applyBorder="1" applyAlignment="1">
      <alignment horizontal="center" vertical="center" wrapText="1"/>
    </xf>
    <xf numFmtId="0" fontId="37" fillId="2" borderId="13" xfId="719" applyFont="1" applyFill="1" applyBorder="1" applyAlignment="1">
      <alignment horizontal="center" vertical="center" wrapText="1"/>
    </xf>
    <xf numFmtId="0" fontId="49" fillId="0" borderId="0" xfId="0" applyFont="1" applyAlignment="1">
      <alignment horizontal="left" vertical="center"/>
    </xf>
    <xf numFmtId="0" fontId="0" fillId="0" borderId="15" xfId="2204" applyFont="1" applyFill="1" applyBorder="1" applyAlignment="1">
      <alignment vertical="center" wrapText="1"/>
    </xf>
    <xf numFmtId="0" fontId="33" fillId="0" borderId="0" xfId="0" applyFont="1" applyAlignment="1">
      <alignment horizontal="left"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0" borderId="0" xfId="0" applyFont="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0" xfId="0" applyFont="1" applyAlignment="1">
      <alignment horizontal="left" vertical="center" wrapText="1"/>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1</xdr:col>
      <xdr:colOff>0</xdr:colOff>
      <xdr:row>12</xdr:row>
      <xdr:rowOff>161924</xdr:rowOff>
    </xdr:from>
    <xdr:to>
      <xdr:col>10</xdr:col>
      <xdr:colOff>50625</xdr:colOff>
      <xdr:row>28</xdr:row>
      <xdr:rowOff>121124</xdr:rowOff>
    </xdr:to>
    <xdr:pic>
      <xdr:nvPicPr>
        <xdr:cNvPr id="11"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1619249"/>
          <a:ext cx="6480000" cy="25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10</xdr:col>
      <xdr:colOff>50625</xdr:colOff>
      <xdr:row>46</xdr:row>
      <xdr:rowOff>69200</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4371975"/>
          <a:ext cx="6480000" cy="26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0</xdr:col>
      <xdr:colOff>152400</xdr:colOff>
      <xdr:row>23</xdr:row>
      <xdr:rowOff>0</xdr:rowOff>
    </xdr:from>
    <xdr:to>
      <xdr:col>8</xdr:col>
      <xdr:colOff>469900</xdr:colOff>
      <xdr:row>36</xdr:row>
      <xdr:rowOff>149520</xdr:rowOff>
    </xdr:to>
    <xdr:pic>
      <xdr:nvPicPr>
        <xdr:cNvPr id="11" name="Picture 10"/>
        <xdr:cNvPicPr>
          <a:picLocks noChangeAspect="1"/>
        </xdr:cNvPicPr>
      </xdr:nvPicPr>
      <xdr:blipFill>
        <a:blip xmlns:r="http://schemas.openxmlformats.org/officeDocument/2006/relationships" r:embed="rId4"/>
        <a:stretch>
          <a:fillRect/>
        </a:stretch>
      </xdr:blipFill>
      <xdr:spPr>
        <a:xfrm>
          <a:off x="152400" y="3657600"/>
          <a:ext cx="4908550" cy="2067220"/>
        </a:xfrm>
        <a:prstGeom prst="rect">
          <a:avLst/>
        </a:prstGeom>
      </xdr:spPr>
    </xdr:pic>
    <xdr:clientData/>
  </xdr:twoCellAnchor>
  <xdr:twoCellAnchor editAs="oneCell">
    <xdr:from>
      <xdr:col>1</xdr:col>
      <xdr:colOff>12700</xdr:colOff>
      <xdr:row>37</xdr:row>
      <xdr:rowOff>133350</xdr:rowOff>
    </xdr:from>
    <xdr:to>
      <xdr:col>9</xdr:col>
      <xdr:colOff>116236</xdr:colOff>
      <xdr:row>58</xdr:row>
      <xdr:rowOff>119211</xdr:rowOff>
    </xdr:to>
    <xdr:pic>
      <xdr:nvPicPr>
        <xdr:cNvPr id="3" name="Picture 2"/>
        <xdr:cNvPicPr>
          <a:picLocks noChangeAspect="1"/>
        </xdr:cNvPicPr>
      </xdr:nvPicPr>
      <xdr:blipFill>
        <a:blip xmlns:r="http://schemas.openxmlformats.org/officeDocument/2006/relationships" r:embed="rId5"/>
        <a:stretch>
          <a:fillRect/>
        </a:stretch>
      </xdr:blipFill>
      <xdr:spPr>
        <a:xfrm>
          <a:off x="279400" y="5867400"/>
          <a:ext cx="5037486" cy="33196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
  <sheetViews>
    <sheetView showGridLines="0" tabSelected="1" workbookViewId="0">
      <selection activeCell="D1" sqref="D1"/>
    </sheetView>
  </sheetViews>
  <sheetFormatPr defaultRowHeight="12.5" x14ac:dyDescent="0.25"/>
  <cols>
    <col min="1" max="1" width="2.453125" customWidth="1"/>
    <col min="2" max="2" width="59.1796875" style="79" customWidth="1"/>
    <col min="3" max="3" width="20.54296875" customWidth="1"/>
    <col min="10" max="10" width="19" customWidth="1"/>
  </cols>
  <sheetData>
    <row r="1" spans="1:17" ht="21.75" customHeight="1" x14ac:dyDescent="0.45">
      <c r="B1" s="347" t="s">
        <v>229</v>
      </c>
      <c r="C1" s="347"/>
    </row>
    <row r="2" spans="1:17" ht="13" customHeight="1" x14ac:dyDescent="0.3">
      <c r="B2" s="213" t="s">
        <v>228</v>
      </c>
    </row>
    <row r="3" spans="1:17" s="147" customFormat="1" ht="11.15" customHeight="1" x14ac:dyDescent="0.25"/>
    <row r="4" spans="1:17" s="147" customFormat="1" ht="7.5" customHeight="1" x14ac:dyDescent="0.25">
      <c r="B4" s="79"/>
    </row>
    <row r="5" spans="1:17" x14ac:dyDescent="0.25">
      <c r="B5" s="223" t="s">
        <v>149</v>
      </c>
    </row>
    <row r="6" spans="1:17" x14ac:dyDescent="0.25">
      <c r="B6" s="223"/>
      <c r="C6" s="147"/>
    </row>
    <row r="7" spans="1:17" x14ac:dyDescent="0.25">
      <c r="B7" s="76" t="s">
        <v>223</v>
      </c>
      <c r="C7" t="str">
        <f>C11</f>
        <v>as at 15 April 2024</v>
      </c>
      <c r="E7" s="309"/>
      <c r="F7" s="309"/>
      <c r="G7" s="309"/>
      <c r="H7" s="309"/>
      <c r="I7" s="309"/>
      <c r="J7" s="309"/>
    </row>
    <row r="8" spans="1:17" s="147" customFormat="1" ht="12.75" customHeight="1" x14ac:dyDescent="0.25">
      <c r="B8" s="76"/>
      <c r="L8" s="344"/>
      <c r="M8" s="344"/>
      <c r="N8" s="344"/>
      <c r="O8" s="344"/>
      <c r="P8" s="344"/>
      <c r="Q8" s="344"/>
    </row>
    <row r="9" spans="1:17" x14ac:dyDescent="0.25">
      <c r="B9" s="76" t="s">
        <v>234</v>
      </c>
      <c r="C9" s="147" t="str">
        <f>C7</f>
        <v>as at 15 April 2024</v>
      </c>
      <c r="K9" s="344"/>
      <c r="L9" s="344"/>
      <c r="M9" s="344"/>
      <c r="N9" s="344"/>
      <c r="O9" s="344"/>
      <c r="P9" s="344"/>
      <c r="Q9" s="344"/>
    </row>
    <row r="10" spans="1:17" x14ac:dyDescent="0.25">
      <c r="K10" s="344"/>
      <c r="L10" s="344"/>
      <c r="M10" s="344"/>
      <c r="N10" s="344"/>
      <c r="O10" s="344"/>
      <c r="P10" s="344"/>
      <c r="Q10" s="344"/>
    </row>
    <row r="11" spans="1:17" ht="12.75" customHeight="1" x14ac:dyDescent="0.25">
      <c r="B11" s="76" t="s">
        <v>159</v>
      </c>
      <c r="C11" s="147" t="str">
        <f>$C$17</f>
        <v>as at 15 April 2024</v>
      </c>
      <c r="D11" s="348" t="s">
        <v>227</v>
      </c>
      <c r="E11" s="348"/>
      <c r="F11" s="348"/>
      <c r="G11" s="348"/>
      <c r="H11" s="348"/>
      <c r="I11" s="348"/>
      <c r="J11" s="348"/>
      <c r="K11" s="344"/>
      <c r="L11" s="344"/>
      <c r="M11" s="344"/>
      <c r="N11" s="344"/>
      <c r="O11" s="344"/>
      <c r="P11" s="344"/>
      <c r="Q11" s="344"/>
    </row>
    <row r="12" spans="1:17" s="147" customFormat="1" ht="12.75" customHeight="1" x14ac:dyDescent="0.25">
      <c r="B12" s="75"/>
      <c r="C12"/>
      <c r="D12" s="348"/>
      <c r="E12" s="348"/>
      <c r="F12" s="348"/>
      <c r="G12" s="348"/>
      <c r="H12" s="348"/>
      <c r="I12" s="348"/>
      <c r="J12" s="348"/>
      <c r="K12" s="344"/>
      <c r="L12" s="344"/>
      <c r="M12" s="344"/>
      <c r="N12" s="344"/>
      <c r="O12" s="344"/>
      <c r="P12" s="344"/>
      <c r="Q12" s="344"/>
    </row>
    <row r="13" spans="1:17" x14ac:dyDescent="0.25">
      <c r="B13" s="76" t="s">
        <v>178</v>
      </c>
      <c r="C13" s="147" t="str">
        <f>$C$17</f>
        <v>as at 15 April 2024</v>
      </c>
      <c r="D13" s="348"/>
      <c r="E13" s="348"/>
      <c r="F13" s="348"/>
      <c r="G13" s="348"/>
      <c r="H13" s="348"/>
      <c r="I13" s="348"/>
      <c r="J13" s="348"/>
      <c r="K13" s="344"/>
      <c r="L13" s="344"/>
      <c r="M13" s="344"/>
      <c r="N13" s="344"/>
      <c r="O13" s="344"/>
      <c r="P13" s="344"/>
      <c r="Q13" s="344"/>
    </row>
    <row r="14" spans="1:17" s="147" customFormat="1" x14ac:dyDescent="0.25">
      <c r="B14" s="76"/>
      <c r="D14" s="348"/>
      <c r="E14" s="348"/>
      <c r="F14" s="348"/>
      <c r="G14" s="348"/>
      <c r="H14" s="348"/>
      <c r="I14" s="348"/>
      <c r="J14" s="348"/>
      <c r="K14" s="344"/>
      <c r="L14" s="344"/>
      <c r="M14" s="344"/>
      <c r="N14" s="344"/>
      <c r="O14" s="344"/>
      <c r="P14" s="344"/>
      <c r="Q14" s="344"/>
    </row>
    <row r="15" spans="1:17" x14ac:dyDescent="0.25">
      <c r="B15" s="76" t="s">
        <v>198</v>
      </c>
      <c r="C15" s="147" t="str">
        <f>$C$17</f>
        <v>as at 15 April 2024</v>
      </c>
      <c r="D15" s="348"/>
      <c r="E15" s="348"/>
      <c r="F15" s="348"/>
      <c r="G15" s="348"/>
      <c r="H15" s="348"/>
      <c r="I15" s="348"/>
      <c r="J15" s="348"/>
      <c r="K15" s="344"/>
      <c r="L15" s="344"/>
      <c r="M15" s="344"/>
      <c r="N15" s="344"/>
      <c r="O15" s="344"/>
      <c r="P15" s="344"/>
      <c r="Q15" s="344"/>
    </row>
    <row r="16" spans="1:17" s="147" customFormat="1" x14ac:dyDescent="0.25">
      <c r="A16"/>
      <c r="B16" s="76"/>
      <c r="D16" s="348"/>
      <c r="E16" s="348"/>
      <c r="F16" s="348"/>
      <c r="G16" s="348"/>
      <c r="H16" s="348"/>
      <c r="I16" s="348"/>
      <c r="J16" s="348"/>
      <c r="K16" s="344"/>
      <c r="L16" s="344"/>
      <c r="M16" s="344"/>
      <c r="N16" s="344"/>
      <c r="O16" s="344"/>
      <c r="P16" s="344"/>
      <c r="Q16" s="344"/>
    </row>
    <row r="17" spans="1:17" s="147" customFormat="1" x14ac:dyDescent="0.25">
      <c r="B17" s="76" t="s">
        <v>209</v>
      </c>
      <c r="C17" t="s">
        <v>208</v>
      </c>
      <c r="D17" s="348"/>
      <c r="E17" s="348"/>
      <c r="F17" s="348"/>
      <c r="G17" s="348"/>
      <c r="H17" s="348"/>
      <c r="I17" s="348"/>
      <c r="J17" s="348"/>
      <c r="K17" s="344"/>
      <c r="L17" s="344"/>
      <c r="M17" s="344"/>
      <c r="N17" s="344"/>
      <c r="O17" s="344"/>
      <c r="P17" s="344"/>
      <c r="Q17" s="344"/>
    </row>
    <row r="18" spans="1:17" ht="14" x14ac:dyDescent="0.25">
      <c r="B18" s="75"/>
      <c r="C18" s="147"/>
      <c r="D18" s="80" t="s">
        <v>138</v>
      </c>
    </row>
    <row r="19" spans="1:17" s="147" customFormat="1" x14ac:dyDescent="0.25">
      <c r="B19" s="76" t="s">
        <v>160</v>
      </c>
      <c r="C19" s="147" t="str">
        <f>$C$17</f>
        <v>as at 15 April 2024</v>
      </c>
    </row>
    <row r="20" spans="1:17" s="147" customFormat="1" ht="14" x14ac:dyDescent="0.25">
      <c r="B20" s="75"/>
      <c r="C20"/>
      <c r="D20" s="215" t="s">
        <v>142</v>
      </c>
    </row>
    <row r="21" spans="1:17" ht="13" customHeight="1" x14ac:dyDescent="0.25">
      <c r="B21" s="76" t="s">
        <v>179</v>
      </c>
      <c r="C21" s="147" t="str">
        <f>$C$17</f>
        <v>as at 15 April 2024</v>
      </c>
      <c r="D21" s="349" t="s">
        <v>225</v>
      </c>
      <c r="E21" s="349"/>
      <c r="F21" s="349"/>
      <c r="G21" s="349"/>
      <c r="H21" s="349"/>
      <c r="I21" s="349"/>
      <c r="J21" s="349"/>
    </row>
    <row r="22" spans="1:17" ht="14" x14ac:dyDescent="0.25">
      <c r="B22" s="75"/>
      <c r="D22" s="349"/>
      <c r="E22" s="349"/>
      <c r="F22" s="349"/>
      <c r="G22" s="349"/>
      <c r="H22" s="349"/>
      <c r="I22" s="349"/>
      <c r="J22" s="349"/>
    </row>
    <row r="23" spans="1:17" s="147" customFormat="1" ht="13" customHeight="1" x14ac:dyDescent="0.25">
      <c r="B23" s="76" t="s">
        <v>199</v>
      </c>
      <c r="C23" s="147" t="str">
        <f>$C$17</f>
        <v>as at 15 April 2024</v>
      </c>
      <c r="D23" s="350" t="s">
        <v>230</v>
      </c>
      <c r="E23" s="350"/>
      <c r="F23" s="350"/>
      <c r="G23" s="350"/>
      <c r="H23" s="350"/>
      <c r="I23" s="350"/>
      <c r="J23" s="350"/>
    </row>
    <row r="24" spans="1:17" s="147" customFormat="1" ht="14" x14ac:dyDescent="0.25">
      <c r="A24"/>
      <c r="B24" s="75"/>
      <c r="D24" s="350"/>
      <c r="E24" s="350"/>
      <c r="F24" s="350"/>
      <c r="G24" s="350"/>
      <c r="H24" s="350"/>
      <c r="I24" s="350"/>
      <c r="J24" s="350"/>
    </row>
    <row r="25" spans="1:17" x14ac:dyDescent="0.25">
      <c r="B25" s="76" t="s">
        <v>210</v>
      </c>
      <c r="C25" s="147" t="str">
        <f>$C$17</f>
        <v>as at 15 April 2024</v>
      </c>
      <c r="D25" s="350"/>
      <c r="E25" s="350"/>
      <c r="F25" s="350"/>
      <c r="G25" s="350"/>
      <c r="H25" s="350"/>
      <c r="I25" s="350"/>
      <c r="J25" s="350"/>
    </row>
    <row r="26" spans="1:17" ht="14" x14ac:dyDescent="0.25">
      <c r="B26" s="75"/>
      <c r="D26" s="345" t="s">
        <v>233</v>
      </c>
    </row>
    <row r="27" spans="1:17" s="147" customFormat="1" x14ac:dyDescent="0.25">
      <c r="B27" s="76" t="s">
        <v>161</v>
      </c>
      <c r="C27" s="147" t="str">
        <f>$C$17</f>
        <v>as at 15 April 2024</v>
      </c>
    </row>
    <row r="28" spans="1:17" s="147" customFormat="1" ht="14" x14ac:dyDescent="0.25">
      <c r="B28" s="78"/>
      <c r="C28"/>
    </row>
    <row r="29" spans="1:17" x14ac:dyDescent="0.25">
      <c r="B29" s="76" t="s">
        <v>180</v>
      </c>
      <c r="C29" s="147" t="str">
        <f>$C$17</f>
        <v>as at 15 April 2024</v>
      </c>
    </row>
    <row r="30" spans="1:17" x14ac:dyDescent="0.25">
      <c r="B30" s="76"/>
    </row>
    <row r="31" spans="1:17" s="147" customFormat="1" x14ac:dyDescent="0.25">
      <c r="B31" s="76" t="s">
        <v>205</v>
      </c>
      <c r="C31" s="147" t="str">
        <f>$C$17</f>
        <v>as at 15 April 2024</v>
      </c>
    </row>
    <row r="32" spans="1:17" s="147" customFormat="1" x14ac:dyDescent="0.25">
      <c r="A32"/>
      <c r="B32" s="76"/>
    </row>
    <row r="33" spans="1:3" x14ac:dyDescent="0.25">
      <c r="B33" s="76" t="s">
        <v>211</v>
      </c>
      <c r="C33" s="147" t="str">
        <f>$C$17</f>
        <v>as at 15 April 2024</v>
      </c>
    </row>
    <row r="34" spans="1:3" ht="14" x14ac:dyDescent="0.25">
      <c r="B34" s="77"/>
    </row>
    <row r="35" spans="1:3" x14ac:dyDescent="0.25">
      <c r="B35" s="76" t="s">
        <v>162</v>
      </c>
      <c r="C35" s="147" t="str">
        <f>$C$17</f>
        <v>as at 15 April 2024</v>
      </c>
    </row>
    <row r="37" spans="1:3" x14ac:dyDescent="0.25">
      <c r="B37" s="76" t="s">
        <v>186</v>
      </c>
      <c r="C37" s="147" t="str">
        <f>$C$17</f>
        <v>as at 15 April 2024</v>
      </c>
    </row>
    <row r="38" spans="1:3" x14ac:dyDescent="0.25">
      <c r="B38" s="76"/>
    </row>
    <row r="39" spans="1:3" s="147" customFormat="1" x14ac:dyDescent="0.25">
      <c r="B39" s="76" t="s">
        <v>206</v>
      </c>
      <c r="C39" s="147" t="str">
        <f>$C$17</f>
        <v>as at 15 April 2024</v>
      </c>
    </row>
    <row r="40" spans="1:3" s="147" customFormat="1" x14ac:dyDescent="0.25">
      <c r="A40"/>
      <c r="B40" s="76"/>
    </row>
    <row r="41" spans="1:3" x14ac:dyDescent="0.25">
      <c r="B41" s="76" t="s">
        <v>212</v>
      </c>
      <c r="C41" s="147" t="str">
        <f>$C$17</f>
        <v>as at 15 April 2024</v>
      </c>
    </row>
    <row r="42" spans="1:3" s="147" customFormat="1" x14ac:dyDescent="0.25">
      <c r="B42" s="79"/>
      <c r="C42"/>
    </row>
    <row r="43" spans="1:3" s="147" customFormat="1" x14ac:dyDescent="0.25">
      <c r="B43" s="324" t="s">
        <v>188</v>
      </c>
      <c r="C43" s="147" t="str">
        <f>$C$17</f>
        <v>as at 15 April 2024</v>
      </c>
    </row>
    <row r="44" spans="1:3" s="147" customFormat="1" x14ac:dyDescent="0.25">
      <c r="B44" s="79"/>
    </row>
    <row r="45" spans="1:3" x14ac:dyDescent="0.25">
      <c r="B45" s="223" t="s">
        <v>213</v>
      </c>
      <c r="C45" s="147" t="str">
        <f>$C$17</f>
        <v>as at 15 April 2024</v>
      </c>
    </row>
    <row r="46" spans="1:3" s="147" customFormat="1" x14ac:dyDescent="0.25">
      <c r="B46" s="79"/>
      <c r="C46"/>
    </row>
    <row r="47" spans="1:3" s="147" customFormat="1" x14ac:dyDescent="0.25">
      <c r="B47" s="223" t="s">
        <v>214</v>
      </c>
      <c r="C47" s="147" t="str">
        <f>$C$17</f>
        <v>as at 15 April 2024</v>
      </c>
    </row>
    <row r="48" spans="1:3" x14ac:dyDescent="0.25">
      <c r="B48" s="147"/>
      <c r="C48" s="147"/>
    </row>
  </sheetData>
  <mergeCells count="4">
    <mergeCell ref="B1:C1"/>
    <mergeCell ref="D11:J17"/>
    <mergeCell ref="D21:J22"/>
    <mergeCell ref="D23:J25"/>
  </mergeCells>
  <hyperlinks>
    <hyperlink ref="B17" location="'Sheriff Ct Fines 23-24'!A1" display="Sheriff Court Fines 2023-24 Q1"/>
    <hyperlink ref="B33" location="'Fiscal Penalties 23-24'!A1" display="Fiscal Direct Penalties 2023-24 Q1"/>
    <hyperlink ref="B41" location="'Police Fixed Penalties 23-24'!A1" display="Police Fixed Penalties 2023-24 Q1"/>
    <hyperlink ref="D18" r:id="rId1"/>
    <hyperlink ref="B5" location="'Understanding these statistics'!A1" display="Understanding these statistics"/>
    <hyperlink ref="B47" location="'Confiscation Orders'!A1" display="Confiscation Orders 2017-18 to 2021-22 Q1"/>
    <hyperlink ref="B45" location="'Victim Surcharges'!A1" display="Victim Surcharge 25-11-19 to 2021-22 Q2"/>
    <hyperlink ref="B25" location="'JP Ct Fines 23-24'!A1" display="Justice of the Peace Court Fines 2023-24 Q1"/>
    <hyperlink ref="B43" location="'Police Covid Fixed Penalties'!A1" display="Police Fixed Penalties 26-3-20 to 31-3-22 - Covid and Non-Covid split"/>
    <hyperlink ref="B15" location="'Sheriff Ct Fines 22-23'!A1" display="Sheriff Court Fines 2021-22 Q1-Q4"/>
    <hyperlink ref="B11" location="'Sheriff Ct Fines 20-21'!A1" display="Sheriff Court Fines 2020-21"/>
    <hyperlink ref="B13" location="'Sheriff Ct Fines 21-22'!A1" display="Sheriff Court Fines 2021-22"/>
    <hyperlink ref="B23" location="'JP Ct Fines 22-23'!A1" display="Justice of the Peace Court Fines 2022-23"/>
    <hyperlink ref="B19" location="'JP Ct Fines 20-21'!A1" display="Justice of the Peace Court Fines 2020-21"/>
    <hyperlink ref="B21" location="'JP Ct Fines 21-22'!A1" display="Justice of the Peace Court Fines 2021-22"/>
    <hyperlink ref="B27" location="'Fiscal Penalties 20-21'!A1" display="Fiscal Direct Penalties 2020-21"/>
    <hyperlink ref="B29" location="'Fiscal Penalties 21-22'!A1" display="Fiscal Direct Penalties 2021-22"/>
    <hyperlink ref="B31" location="'Fiscal Penalties 22-23'!A1" display="Fiscal Direct Penalties 2022-23"/>
    <hyperlink ref="B35" location="'Police Fixed Penalties 20-21'!A1" display="Police Fixed Penalties 2020-21"/>
    <hyperlink ref="B39" location="'Police Fixed Penalties 22-23 '!A1" display="Police Fixed Penalties 2022-23"/>
    <hyperlink ref="B37" location="'Police Fixed Penalties 21-22'!A1" display="Police Fixed Penalties 2021-22"/>
    <hyperlink ref="B7" location="'3 Year Collection Rate'!A1" display="3 Year Collection Rate"/>
    <hyperlink ref="B9" location="'Enforcement Action'!A1" display="Enforcement Action"/>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5" x14ac:dyDescent="0.25"/>
  <cols>
    <col min="1" max="1" width="2.7265625" customWidth="1"/>
    <col min="2" max="2" width="38.453125" customWidth="1"/>
    <col min="3" max="6" width="9.26953125" customWidth="1"/>
    <col min="7" max="7" width="9.81640625" customWidth="1"/>
    <col min="8" max="9" width="11" customWidth="1"/>
    <col min="10" max="10" width="9.26953125" customWidth="1"/>
    <col min="11" max="11" width="10.1796875" customWidth="1"/>
    <col min="13" max="13" width="9.453125" customWidth="1"/>
    <col min="16" max="16" width="8.453125" customWidth="1"/>
    <col min="17" max="17" width="9.81640625" customWidth="1"/>
    <col min="18" max="18" width="10.1796875" customWidth="1"/>
    <col min="19" max="19" width="10" customWidth="1"/>
    <col min="20" max="20" width="10.26953125" customWidth="1"/>
    <col min="21" max="21" width="9.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15" customHeight="1" x14ac:dyDescent="0.25">
      <c r="B2" s="310" t="s">
        <v>149</v>
      </c>
    </row>
    <row r="3" spans="1:22" ht="17.5" x14ac:dyDescent="0.35">
      <c r="B3" s="92" t="s">
        <v>201</v>
      </c>
    </row>
    <row r="4" spans="1:22" ht="13" x14ac:dyDescent="0.3">
      <c r="B4" s="81" t="str">
        <f>Index!C17</f>
        <v>as at 15 April 2024</v>
      </c>
      <c r="E4" s="55"/>
      <c r="F4" s="31"/>
      <c r="G4" s="31"/>
      <c r="H4" s="31"/>
      <c r="I4" s="31"/>
      <c r="J4" s="31"/>
      <c r="M4" t="s">
        <v>0</v>
      </c>
    </row>
    <row r="6" spans="1:22" s="31" customFormat="1" ht="14.5" x14ac:dyDescent="0.25">
      <c r="B6" s="45"/>
      <c r="C6" s="374" t="s">
        <v>98</v>
      </c>
      <c r="D6" s="375"/>
      <c r="E6" s="375"/>
      <c r="F6" s="375"/>
      <c r="G6" s="375"/>
      <c r="H6" s="375"/>
      <c r="I6" s="375"/>
      <c r="J6" s="375"/>
      <c r="K6" s="375"/>
      <c r="L6" s="374" t="s">
        <v>2</v>
      </c>
      <c r="M6" s="375"/>
      <c r="N6" s="375"/>
      <c r="O6" s="375"/>
      <c r="P6" s="375"/>
      <c r="Q6" s="375"/>
      <c r="R6" s="375"/>
      <c r="S6" s="375"/>
      <c r="T6" s="375"/>
      <c r="U6" s="375"/>
      <c r="V6" s="376"/>
    </row>
    <row r="7" spans="1:22" s="320" customFormat="1" ht="32" x14ac:dyDescent="0.25">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57"/>
      <c r="C8" s="13"/>
      <c r="D8" s="15"/>
      <c r="E8" s="15"/>
      <c r="F8" s="14"/>
      <c r="G8" s="15"/>
      <c r="H8" s="15"/>
      <c r="I8" s="15"/>
      <c r="J8" s="15"/>
      <c r="K8" s="15"/>
      <c r="L8" s="13"/>
      <c r="M8" s="15"/>
      <c r="N8" s="15"/>
      <c r="O8" s="15"/>
      <c r="P8" s="15"/>
      <c r="Q8" s="15"/>
      <c r="R8" s="15"/>
      <c r="S8" s="15"/>
      <c r="T8" s="15"/>
      <c r="U8" s="15"/>
      <c r="V8" s="16"/>
    </row>
    <row r="9" spans="1:22" ht="13" x14ac:dyDescent="0.3">
      <c r="B9" s="87" t="s">
        <v>24</v>
      </c>
      <c r="C9" s="169">
        <v>3369.7410500000001</v>
      </c>
      <c r="D9" s="169">
        <v>33.2545</v>
      </c>
      <c r="E9" s="169">
        <v>3336.4865500000001</v>
      </c>
      <c r="F9" s="169">
        <v>2323.5689400000001</v>
      </c>
      <c r="G9" s="173">
        <v>0.69641190071633885</v>
      </c>
      <c r="H9" s="169">
        <v>505.97403999999989</v>
      </c>
      <c r="I9" s="171">
        <v>0.15164875758303292</v>
      </c>
      <c r="J9" s="169">
        <v>506.94357000000002</v>
      </c>
      <c r="K9" s="176">
        <v>0.15193934170062817</v>
      </c>
      <c r="L9" s="169">
        <v>13349</v>
      </c>
      <c r="M9" s="169">
        <v>141</v>
      </c>
      <c r="N9" s="169">
        <v>13208</v>
      </c>
      <c r="O9" s="169">
        <v>8687</v>
      </c>
      <c r="P9" s="171">
        <v>0.65770745003028463</v>
      </c>
      <c r="Q9" s="169">
        <v>2283</v>
      </c>
      <c r="R9" s="171">
        <v>0.17284978800726833</v>
      </c>
      <c r="S9" s="169">
        <v>1071</v>
      </c>
      <c r="T9" s="171">
        <v>8.1087219866747426E-2</v>
      </c>
      <c r="U9" s="169">
        <v>1167</v>
      </c>
      <c r="V9" s="176">
        <v>8.8355542095699582E-2</v>
      </c>
    </row>
    <row r="10" spans="1:22" ht="13" x14ac:dyDescent="0.3">
      <c r="B10" s="88"/>
      <c r="C10" s="164"/>
      <c r="D10" s="166"/>
      <c r="E10" s="166"/>
      <c r="F10" s="166"/>
      <c r="G10" s="172"/>
      <c r="H10" s="163"/>
      <c r="I10" s="172"/>
      <c r="J10" s="163"/>
      <c r="K10" s="172"/>
      <c r="L10" s="164"/>
      <c r="M10" s="166"/>
      <c r="N10" s="163"/>
      <c r="O10" s="163"/>
      <c r="P10" s="172"/>
      <c r="Q10" s="163"/>
      <c r="R10" s="163"/>
      <c r="S10" s="163"/>
      <c r="T10" s="163"/>
      <c r="U10" s="163"/>
      <c r="V10" s="167"/>
    </row>
    <row r="11" spans="1:22" ht="13" x14ac:dyDescent="0.3">
      <c r="B11" s="88" t="s">
        <v>25</v>
      </c>
      <c r="C11" s="168">
        <v>526.66969999999992</v>
      </c>
      <c r="D11" s="169">
        <v>2.8941999999999997</v>
      </c>
      <c r="E11" s="169">
        <v>523.77549999999997</v>
      </c>
      <c r="F11" s="169">
        <v>354.30382000000003</v>
      </c>
      <c r="G11" s="173">
        <v>0.67644213980989953</v>
      </c>
      <c r="H11" s="169">
        <v>86.074579999999926</v>
      </c>
      <c r="I11" s="171">
        <v>0.16433487247876225</v>
      </c>
      <c r="J11" s="169">
        <v>83.397100000000009</v>
      </c>
      <c r="K11" s="171">
        <v>0.15922298771133819</v>
      </c>
      <c r="L11" s="168">
        <v>1938</v>
      </c>
      <c r="M11" s="169">
        <v>14</v>
      </c>
      <c r="N11" s="169">
        <v>1924</v>
      </c>
      <c r="O11" s="169">
        <v>1225</v>
      </c>
      <c r="P11" s="171">
        <v>0.63669438669438672</v>
      </c>
      <c r="Q11" s="169">
        <v>338</v>
      </c>
      <c r="R11" s="171">
        <v>0.17567567567567569</v>
      </c>
      <c r="S11" s="169">
        <v>203</v>
      </c>
      <c r="T11" s="171">
        <v>0.10550935550935552</v>
      </c>
      <c r="U11" s="169">
        <v>158</v>
      </c>
      <c r="V11" s="176">
        <v>8.2120582120582125E-2</v>
      </c>
    </row>
    <row r="12" spans="1:22" ht="13" x14ac:dyDescent="0.3">
      <c r="B12" s="86" t="s">
        <v>27</v>
      </c>
      <c r="C12" s="165">
        <v>526.66969999999992</v>
      </c>
      <c r="D12" s="166">
        <v>2.8941999999999997</v>
      </c>
      <c r="E12" s="166">
        <v>523.77549999999997</v>
      </c>
      <c r="F12" s="177">
        <v>354.30382000000003</v>
      </c>
      <c r="G12" s="174">
        <v>0.67644213980989953</v>
      </c>
      <c r="H12" s="166">
        <v>86.074579999999926</v>
      </c>
      <c r="I12" s="174">
        <v>0.16433487247876225</v>
      </c>
      <c r="J12" s="177">
        <v>83.397100000000009</v>
      </c>
      <c r="K12" s="174">
        <v>0.15922298771133819</v>
      </c>
      <c r="L12" s="165">
        <v>1938</v>
      </c>
      <c r="M12" s="166">
        <v>14</v>
      </c>
      <c r="N12" s="166">
        <v>1924</v>
      </c>
      <c r="O12" s="166">
        <v>1225</v>
      </c>
      <c r="P12" s="174">
        <v>0.63669438669438672</v>
      </c>
      <c r="Q12" s="166">
        <v>338</v>
      </c>
      <c r="R12" s="174">
        <v>0.17567567567567569</v>
      </c>
      <c r="S12" s="166">
        <v>203</v>
      </c>
      <c r="T12" s="174">
        <v>0.10550935550935552</v>
      </c>
      <c r="U12" s="166">
        <v>158</v>
      </c>
      <c r="V12" s="175">
        <v>8.2120582120582125E-2</v>
      </c>
    </row>
    <row r="13" spans="1:22" ht="13" x14ac:dyDescent="0.3">
      <c r="B13" s="85"/>
      <c r="C13" s="164"/>
      <c r="D13" s="166"/>
      <c r="E13" s="166"/>
      <c r="F13" s="166"/>
      <c r="G13" s="172"/>
      <c r="H13" s="163"/>
      <c r="I13" s="172"/>
      <c r="J13" s="163"/>
      <c r="K13" s="172"/>
      <c r="L13" s="164"/>
      <c r="M13" s="166"/>
      <c r="N13" s="163"/>
      <c r="O13" s="163"/>
      <c r="P13" s="172"/>
      <c r="Q13" s="163"/>
      <c r="R13" s="163"/>
      <c r="S13" s="163"/>
      <c r="T13" s="163"/>
      <c r="U13" s="163"/>
      <c r="V13" s="167"/>
    </row>
    <row r="14" spans="1:22" ht="13" x14ac:dyDescent="0.3">
      <c r="B14" s="88" t="s">
        <v>28</v>
      </c>
      <c r="C14" s="168">
        <v>511.89802000000003</v>
      </c>
      <c r="D14" s="169">
        <v>13.360000000000001</v>
      </c>
      <c r="E14" s="169">
        <v>498.53802000000002</v>
      </c>
      <c r="F14" s="169">
        <v>379.96591999999998</v>
      </c>
      <c r="G14" s="171">
        <v>0.76216036642501206</v>
      </c>
      <c r="H14" s="169">
        <v>51.643849999999965</v>
      </c>
      <c r="I14" s="171">
        <v>0.10359059475544105</v>
      </c>
      <c r="J14" s="169">
        <v>66.928250000000006</v>
      </c>
      <c r="K14" s="171">
        <v>0.13424903881954681</v>
      </c>
      <c r="L14" s="168">
        <v>2037</v>
      </c>
      <c r="M14" s="169">
        <v>52</v>
      </c>
      <c r="N14" s="169">
        <v>1985</v>
      </c>
      <c r="O14" s="169">
        <v>1451</v>
      </c>
      <c r="P14" s="171">
        <v>0.73098236775818637</v>
      </c>
      <c r="Q14" s="169">
        <v>247</v>
      </c>
      <c r="R14" s="171">
        <v>0.12443324937027708</v>
      </c>
      <c r="S14" s="169">
        <v>116</v>
      </c>
      <c r="T14" s="171">
        <v>5.8438287153652395E-2</v>
      </c>
      <c r="U14" s="169">
        <v>171</v>
      </c>
      <c r="V14" s="176">
        <v>8.6146095717884133E-2</v>
      </c>
    </row>
    <row r="15" spans="1:22" ht="13" x14ac:dyDescent="0.3">
      <c r="B15" s="86" t="s">
        <v>29</v>
      </c>
      <c r="C15" s="165">
        <v>261.65499999999997</v>
      </c>
      <c r="D15" s="166">
        <v>6.9450000000000003</v>
      </c>
      <c r="E15" s="166">
        <v>254.70999999999998</v>
      </c>
      <c r="F15" s="177">
        <v>201.37370000000001</v>
      </c>
      <c r="G15" s="174">
        <v>0.79059989792312835</v>
      </c>
      <c r="H15" s="166">
        <v>22.103459999999966</v>
      </c>
      <c r="I15" s="174">
        <v>8.6778925052019826E-2</v>
      </c>
      <c r="J15" s="177">
        <v>31.232839999999999</v>
      </c>
      <c r="K15" s="174">
        <v>0.1226211770248518</v>
      </c>
      <c r="L15" s="165">
        <v>1110</v>
      </c>
      <c r="M15" s="166">
        <v>27</v>
      </c>
      <c r="N15" s="166">
        <v>1083</v>
      </c>
      <c r="O15" s="166">
        <v>834</v>
      </c>
      <c r="P15" s="174">
        <v>0.77008310249307477</v>
      </c>
      <c r="Q15" s="166">
        <v>110</v>
      </c>
      <c r="R15" s="174">
        <v>0.10156971375807941</v>
      </c>
      <c r="S15" s="166">
        <v>55</v>
      </c>
      <c r="T15" s="174">
        <v>5.0784856879039705E-2</v>
      </c>
      <c r="U15" s="166">
        <v>84</v>
      </c>
      <c r="V15" s="175">
        <v>7.7562326869806089E-2</v>
      </c>
    </row>
    <row r="16" spans="1:22" ht="13" x14ac:dyDescent="0.3">
      <c r="B16" s="86" t="s">
        <v>30</v>
      </c>
      <c r="C16" s="165">
        <v>9.7949999999999999</v>
      </c>
      <c r="D16" s="166">
        <v>0</v>
      </c>
      <c r="E16" s="166">
        <v>9.7949999999999999</v>
      </c>
      <c r="F16" s="177">
        <v>6.2690000000000001</v>
      </c>
      <c r="G16" s="174">
        <v>0.64002041858090863</v>
      </c>
      <c r="H16" s="166">
        <v>1.0059999999999998</v>
      </c>
      <c r="I16" s="174">
        <v>0.10270546197039304</v>
      </c>
      <c r="J16" s="177">
        <v>2.52</v>
      </c>
      <c r="K16" s="174">
        <v>0.25727411944869832</v>
      </c>
      <c r="L16" s="165">
        <v>39</v>
      </c>
      <c r="M16" s="166">
        <v>0</v>
      </c>
      <c r="N16" s="166">
        <v>39</v>
      </c>
      <c r="O16" s="166">
        <v>24</v>
      </c>
      <c r="P16" s="174">
        <v>0.61538461538461542</v>
      </c>
      <c r="Q16" s="166">
        <v>5</v>
      </c>
      <c r="R16" s="174">
        <v>0.12820512820512819</v>
      </c>
      <c r="S16" s="166">
        <v>4</v>
      </c>
      <c r="T16" s="174">
        <v>0.10256410256410256</v>
      </c>
      <c r="U16" s="166">
        <v>6</v>
      </c>
      <c r="V16" s="175">
        <v>0.15384615384615385</v>
      </c>
    </row>
    <row r="17" spans="2:257" ht="13" x14ac:dyDescent="0.3">
      <c r="B17" s="86" t="s">
        <v>31</v>
      </c>
      <c r="C17" s="165">
        <v>52.085999999999999</v>
      </c>
      <c r="D17" s="166">
        <v>1.98</v>
      </c>
      <c r="E17" s="166">
        <v>50.106000000000002</v>
      </c>
      <c r="F17" s="177">
        <v>37.870379999999997</v>
      </c>
      <c r="G17" s="174">
        <v>0.75580529277930775</v>
      </c>
      <c r="H17" s="166">
        <v>6.6356200000000047</v>
      </c>
      <c r="I17" s="174">
        <v>0.13243164491278497</v>
      </c>
      <c r="J17" s="177">
        <v>5.6</v>
      </c>
      <c r="K17" s="174">
        <v>0.11176306230790722</v>
      </c>
      <c r="L17" s="165">
        <v>181</v>
      </c>
      <c r="M17" s="166">
        <v>4</v>
      </c>
      <c r="N17" s="166">
        <v>177</v>
      </c>
      <c r="O17" s="166">
        <v>125</v>
      </c>
      <c r="P17" s="174">
        <v>0.70621468926553677</v>
      </c>
      <c r="Q17" s="166">
        <v>32</v>
      </c>
      <c r="R17" s="174">
        <v>0.1807909604519774</v>
      </c>
      <c r="S17" s="166">
        <v>10</v>
      </c>
      <c r="T17" s="174">
        <v>5.6497175141242938E-2</v>
      </c>
      <c r="U17" s="166">
        <v>10</v>
      </c>
      <c r="V17" s="175">
        <v>5.6497175141242938E-2</v>
      </c>
    </row>
    <row r="18" spans="2:257" ht="13" x14ac:dyDescent="0.3">
      <c r="B18" s="86" t="s">
        <v>32</v>
      </c>
      <c r="C18" s="165">
        <v>24.364999999999998</v>
      </c>
      <c r="D18" s="166">
        <v>0.19</v>
      </c>
      <c r="E18" s="166">
        <v>24.174999999999997</v>
      </c>
      <c r="F18" s="177">
        <v>17.774380000000001</v>
      </c>
      <c r="G18" s="174">
        <v>0.73523805584281299</v>
      </c>
      <c r="H18" s="166">
        <v>3.2145099999999962</v>
      </c>
      <c r="I18" s="174">
        <v>0.13296835573940008</v>
      </c>
      <c r="J18" s="177">
        <v>3.1861100000000002</v>
      </c>
      <c r="K18" s="174">
        <v>0.13179358841778699</v>
      </c>
      <c r="L18" s="165">
        <v>82</v>
      </c>
      <c r="M18" s="166">
        <v>1</v>
      </c>
      <c r="N18" s="166">
        <v>81</v>
      </c>
      <c r="O18" s="166">
        <v>60</v>
      </c>
      <c r="P18" s="174">
        <v>0.7407407407407407</v>
      </c>
      <c r="Q18" s="166">
        <v>7</v>
      </c>
      <c r="R18" s="174">
        <v>8.6419753086419748E-2</v>
      </c>
      <c r="S18" s="166">
        <v>4</v>
      </c>
      <c r="T18" s="174">
        <v>4.9382716049382713E-2</v>
      </c>
      <c r="U18" s="166">
        <v>10</v>
      </c>
      <c r="V18" s="175">
        <v>0.12345679012345678</v>
      </c>
    </row>
    <row r="19" spans="2:257" ht="13" x14ac:dyDescent="0.3">
      <c r="B19" s="83" t="s">
        <v>34</v>
      </c>
      <c r="C19" s="165">
        <v>87.24</v>
      </c>
      <c r="D19" s="166">
        <v>1.94</v>
      </c>
      <c r="E19" s="166">
        <v>85.3</v>
      </c>
      <c r="F19" s="177">
        <v>64.083590000000001</v>
      </c>
      <c r="G19" s="174">
        <v>0.75127303634232123</v>
      </c>
      <c r="H19" s="166">
        <v>8.1024099999999954</v>
      </c>
      <c r="I19" s="174">
        <v>9.4987221570926095E-2</v>
      </c>
      <c r="J19" s="177">
        <v>13.114000000000001</v>
      </c>
      <c r="K19" s="174">
        <v>0.15373974208675265</v>
      </c>
      <c r="L19" s="165">
        <v>351</v>
      </c>
      <c r="M19" s="166">
        <v>11</v>
      </c>
      <c r="N19" s="166">
        <v>340</v>
      </c>
      <c r="O19" s="166">
        <v>236</v>
      </c>
      <c r="P19" s="174">
        <v>0.69411764705882351</v>
      </c>
      <c r="Q19" s="166">
        <v>43</v>
      </c>
      <c r="R19" s="174">
        <v>0.12647058823529411</v>
      </c>
      <c r="S19" s="166">
        <v>26</v>
      </c>
      <c r="T19" s="174">
        <v>7.6470588235294124E-2</v>
      </c>
      <c r="U19" s="166">
        <v>35</v>
      </c>
      <c r="V19" s="175">
        <v>0.10294117647058823</v>
      </c>
    </row>
    <row r="20" spans="2:257" ht="13" x14ac:dyDescent="0.3">
      <c r="B20" s="86" t="s">
        <v>38</v>
      </c>
      <c r="C20" s="165">
        <v>53.35</v>
      </c>
      <c r="D20" s="166">
        <v>1.7450000000000001</v>
      </c>
      <c r="E20" s="166">
        <v>51.605000000000004</v>
      </c>
      <c r="F20" s="177">
        <v>35.904050000000005</v>
      </c>
      <c r="G20" s="174">
        <v>0.69574750508671646</v>
      </c>
      <c r="H20" s="166">
        <v>7.9169399999999985</v>
      </c>
      <c r="I20" s="174">
        <v>0.15341420404999512</v>
      </c>
      <c r="J20" s="177">
        <v>7.7840100000000003</v>
      </c>
      <c r="K20" s="174">
        <v>0.15083829086328843</v>
      </c>
      <c r="L20" s="165">
        <v>186</v>
      </c>
      <c r="M20" s="166">
        <v>7</v>
      </c>
      <c r="N20" s="166">
        <v>179</v>
      </c>
      <c r="O20" s="166">
        <v>116</v>
      </c>
      <c r="P20" s="174">
        <v>0.64804469273743015</v>
      </c>
      <c r="Q20" s="166">
        <v>34</v>
      </c>
      <c r="R20" s="174">
        <v>0.18994413407821228</v>
      </c>
      <c r="S20" s="166">
        <v>12</v>
      </c>
      <c r="T20" s="174">
        <v>6.7039106145251395E-2</v>
      </c>
      <c r="U20" s="166">
        <v>17</v>
      </c>
      <c r="V20" s="175">
        <v>9.4972067039106142E-2</v>
      </c>
    </row>
    <row r="21" spans="2:257" ht="13" x14ac:dyDescent="0.3">
      <c r="B21" s="86" t="s">
        <v>41</v>
      </c>
      <c r="C21" s="165">
        <v>23.407019999999999</v>
      </c>
      <c r="D21" s="166">
        <v>0.56000000000000005</v>
      </c>
      <c r="E21" s="166">
        <v>22.847020000000001</v>
      </c>
      <c r="F21" s="177">
        <v>16.690819999999999</v>
      </c>
      <c r="G21" s="174">
        <v>0.73054691596540811</v>
      </c>
      <c r="H21" s="166">
        <v>2.6649100000000021</v>
      </c>
      <c r="I21" s="174">
        <v>0.11664147009106667</v>
      </c>
      <c r="J21" s="177">
        <v>3.4912899999999998</v>
      </c>
      <c r="K21" s="174">
        <v>0.15281161394352522</v>
      </c>
      <c r="L21" s="165">
        <v>88</v>
      </c>
      <c r="M21" s="166">
        <v>2</v>
      </c>
      <c r="N21" s="166">
        <v>86</v>
      </c>
      <c r="O21" s="166">
        <v>56</v>
      </c>
      <c r="P21" s="174">
        <v>0.65116279069767447</v>
      </c>
      <c r="Q21" s="166">
        <v>16</v>
      </c>
      <c r="R21" s="174">
        <v>0.18604651162790697</v>
      </c>
      <c r="S21" s="166">
        <v>5</v>
      </c>
      <c r="T21" s="174">
        <v>5.8139534883720929E-2</v>
      </c>
      <c r="U21" s="166">
        <v>9</v>
      </c>
      <c r="V21" s="175">
        <v>0.10465116279069768</v>
      </c>
    </row>
    <row r="22" spans="2:257" ht="13" x14ac:dyDescent="0.3">
      <c r="B22" s="86"/>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ht="13" x14ac:dyDescent="0.3">
      <c r="B23" s="88" t="s">
        <v>51</v>
      </c>
      <c r="C23" s="169">
        <v>443.28827000000001</v>
      </c>
      <c r="D23" s="169">
        <v>2.7925300000000002</v>
      </c>
      <c r="E23" s="169">
        <v>440.49574000000001</v>
      </c>
      <c r="F23" s="169">
        <v>302.10136999999997</v>
      </c>
      <c r="G23" s="171">
        <v>0.68582132031515208</v>
      </c>
      <c r="H23" s="169">
        <v>71.630700000000004</v>
      </c>
      <c r="I23" s="171">
        <v>0.16261383140731395</v>
      </c>
      <c r="J23" s="169">
        <v>66.763670000000005</v>
      </c>
      <c r="K23" s="176">
        <v>0.15156484827753386</v>
      </c>
      <c r="L23" s="169">
        <v>1716</v>
      </c>
      <c r="M23" s="169">
        <v>16</v>
      </c>
      <c r="N23" s="169">
        <v>1700</v>
      </c>
      <c r="O23" s="169">
        <v>1103</v>
      </c>
      <c r="P23" s="171">
        <v>0.64882352941176469</v>
      </c>
      <c r="Q23" s="169">
        <v>320</v>
      </c>
      <c r="R23" s="171">
        <v>0.18823529411764706</v>
      </c>
      <c r="S23" s="169">
        <v>130</v>
      </c>
      <c r="T23" s="171">
        <v>7.6470588235294124E-2</v>
      </c>
      <c r="U23" s="169">
        <v>147</v>
      </c>
      <c r="V23" s="176">
        <v>8.6470588235294119E-2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ht="13" x14ac:dyDescent="0.3">
      <c r="B24" s="86" t="s">
        <v>52</v>
      </c>
      <c r="C24" s="166">
        <v>5.99</v>
      </c>
      <c r="D24" s="166">
        <v>0</v>
      </c>
      <c r="E24" s="166">
        <v>5.99</v>
      </c>
      <c r="F24" s="177">
        <v>4.9800000000000004</v>
      </c>
      <c r="G24" s="174">
        <v>0.8313856427378965</v>
      </c>
      <c r="H24" s="166">
        <v>0.19623999999999975</v>
      </c>
      <c r="I24" s="174">
        <v>3.276126878130213E-2</v>
      </c>
      <c r="J24" s="177">
        <v>0.81376000000000004</v>
      </c>
      <c r="K24" s="175">
        <v>0.13585308848080133</v>
      </c>
      <c r="L24" s="166">
        <v>20</v>
      </c>
      <c r="M24" s="166">
        <v>0</v>
      </c>
      <c r="N24" s="166">
        <v>20</v>
      </c>
      <c r="O24" s="166">
        <v>16</v>
      </c>
      <c r="P24" s="174">
        <v>0.8</v>
      </c>
      <c r="Q24" s="166">
        <v>1</v>
      </c>
      <c r="R24" s="174">
        <v>0.05</v>
      </c>
      <c r="S24" s="166">
        <v>2</v>
      </c>
      <c r="T24" s="174">
        <v>0.1</v>
      </c>
      <c r="U24" s="166">
        <v>1</v>
      </c>
      <c r="V24" s="175">
        <v>0.05</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ht="13" x14ac:dyDescent="0.3">
      <c r="B25" s="86" t="s">
        <v>53</v>
      </c>
      <c r="C25" s="166">
        <v>103.289</v>
      </c>
      <c r="D25" s="166">
        <v>0.32</v>
      </c>
      <c r="E25" s="166">
        <v>102.96900000000001</v>
      </c>
      <c r="F25" s="177">
        <v>64.27955</v>
      </c>
      <c r="G25" s="174">
        <v>0.62426118540531617</v>
      </c>
      <c r="H25" s="166">
        <v>21.042570000000008</v>
      </c>
      <c r="I25" s="174">
        <v>0.20435830201322736</v>
      </c>
      <c r="J25" s="177">
        <v>17.646879999999999</v>
      </c>
      <c r="K25" s="175">
        <v>0.17138051258145653</v>
      </c>
      <c r="L25" s="166">
        <v>428</v>
      </c>
      <c r="M25" s="166">
        <v>3</v>
      </c>
      <c r="N25" s="166">
        <v>425</v>
      </c>
      <c r="O25" s="166">
        <v>250</v>
      </c>
      <c r="P25" s="174">
        <v>0.58823529411764708</v>
      </c>
      <c r="Q25" s="166">
        <v>96</v>
      </c>
      <c r="R25" s="174">
        <v>0.22588235294117648</v>
      </c>
      <c r="S25" s="166">
        <v>28</v>
      </c>
      <c r="T25" s="174">
        <v>6.5882352941176475E-2</v>
      </c>
      <c r="U25" s="166">
        <v>51</v>
      </c>
      <c r="V25" s="175">
        <v>0.12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ht="13" x14ac:dyDescent="0.3">
      <c r="B26" s="86" t="s">
        <v>54</v>
      </c>
      <c r="C26" s="166">
        <v>6.835</v>
      </c>
      <c r="D26" s="166">
        <v>0</v>
      </c>
      <c r="E26" s="166">
        <v>6.835</v>
      </c>
      <c r="F26" s="177">
        <v>4.5417800000000002</v>
      </c>
      <c r="G26" s="174">
        <v>0.66448866130212147</v>
      </c>
      <c r="H26" s="166">
        <v>0.95321999999999973</v>
      </c>
      <c r="I26" s="174">
        <v>0.13946159473299191</v>
      </c>
      <c r="J26" s="177">
        <v>1.34</v>
      </c>
      <c r="K26" s="175">
        <v>0.19604974396488661</v>
      </c>
      <c r="L26" s="166">
        <v>29</v>
      </c>
      <c r="M26" s="166">
        <v>0</v>
      </c>
      <c r="N26" s="166">
        <v>29</v>
      </c>
      <c r="O26" s="166">
        <v>17</v>
      </c>
      <c r="P26" s="174">
        <v>0.58620689655172409</v>
      </c>
      <c r="Q26" s="166">
        <v>6</v>
      </c>
      <c r="R26" s="174">
        <v>0.20689655172413793</v>
      </c>
      <c r="S26" s="166">
        <v>0</v>
      </c>
      <c r="T26" s="174">
        <v>0</v>
      </c>
      <c r="U26" s="166">
        <v>6</v>
      </c>
      <c r="V26" s="175">
        <v>0.20689655172413793</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ht="13" x14ac:dyDescent="0.3">
      <c r="B27" s="86" t="s">
        <v>55</v>
      </c>
      <c r="C27" s="166">
        <v>32.545000000000002</v>
      </c>
      <c r="D27" s="166">
        <v>0.11</v>
      </c>
      <c r="E27" s="166">
        <v>32.435000000000002</v>
      </c>
      <c r="F27" s="177">
        <v>21.771630000000002</v>
      </c>
      <c r="G27" s="174">
        <v>0.67123878526283332</v>
      </c>
      <c r="H27" s="166">
        <v>7.5256600000000002</v>
      </c>
      <c r="I27" s="174">
        <v>0.2320228148604902</v>
      </c>
      <c r="J27" s="177">
        <v>3.1377100000000002</v>
      </c>
      <c r="K27" s="175">
        <v>9.6738399876676429E-2</v>
      </c>
      <c r="L27" s="166">
        <v>134</v>
      </c>
      <c r="M27" s="166">
        <v>1</v>
      </c>
      <c r="N27" s="166">
        <v>133</v>
      </c>
      <c r="O27" s="166">
        <v>85</v>
      </c>
      <c r="P27" s="174">
        <v>0.63909774436090228</v>
      </c>
      <c r="Q27" s="166">
        <v>34</v>
      </c>
      <c r="R27" s="174">
        <v>0.25563909774436089</v>
      </c>
      <c r="S27" s="166">
        <v>10</v>
      </c>
      <c r="T27" s="174">
        <v>7.5187969924812026E-2</v>
      </c>
      <c r="U27" s="166">
        <v>4</v>
      </c>
      <c r="V27" s="175">
        <v>3.007518796992481E-2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ht="13" x14ac:dyDescent="0.3">
      <c r="B28" s="86" t="s">
        <v>56</v>
      </c>
      <c r="C28" s="166">
        <v>135.20726999999999</v>
      </c>
      <c r="D28" s="166">
        <v>1.32</v>
      </c>
      <c r="E28" s="166">
        <v>133.88727</v>
      </c>
      <c r="F28" s="177">
        <v>85.479929999999996</v>
      </c>
      <c r="G28" s="174">
        <v>0.63844703084916132</v>
      </c>
      <c r="H28" s="166">
        <v>25.108260000000005</v>
      </c>
      <c r="I28" s="174">
        <v>0.18753284012736987</v>
      </c>
      <c r="J28" s="177">
        <v>23.29908</v>
      </c>
      <c r="K28" s="175">
        <v>0.17402012902346878</v>
      </c>
      <c r="L28" s="166">
        <v>455</v>
      </c>
      <c r="M28" s="166">
        <v>7</v>
      </c>
      <c r="N28" s="166">
        <v>448</v>
      </c>
      <c r="O28" s="166">
        <v>262</v>
      </c>
      <c r="P28" s="174">
        <v>0.5848214285714286</v>
      </c>
      <c r="Q28" s="166">
        <v>103</v>
      </c>
      <c r="R28" s="174">
        <v>0.22991071428571427</v>
      </c>
      <c r="S28" s="166">
        <v>44</v>
      </c>
      <c r="T28" s="174">
        <v>9.8214285714285712E-2</v>
      </c>
      <c r="U28" s="166">
        <v>39</v>
      </c>
      <c r="V28" s="175">
        <v>8.7053571428571425E-2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ht="13" x14ac:dyDescent="0.3">
      <c r="B29" s="86" t="s">
        <v>92</v>
      </c>
      <c r="C29" s="166">
        <v>5.4850000000000003</v>
      </c>
      <c r="D29" s="166">
        <v>0</v>
      </c>
      <c r="E29" s="166">
        <v>5.4850000000000003</v>
      </c>
      <c r="F29" s="177">
        <v>4.9497</v>
      </c>
      <c r="G29" s="174">
        <v>0.90240656335460345</v>
      </c>
      <c r="H29" s="166">
        <v>0.15530000000000033</v>
      </c>
      <c r="I29" s="174">
        <v>2.8313582497721115E-2</v>
      </c>
      <c r="J29" s="177">
        <v>0.38</v>
      </c>
      <c r="K29" s="175">
        <v>6.9279854147675471E-2</v>
      </c>
      <c r="L29" s="166">
        <v>18</v>
      </c>
      <c r="M29" s="166">
        <v>0</v>
      </c>
      <c r="N29" s="166">
        <v>18</v>
      </c>
      <c r="O29" s="166">
        <v>15</v>
      </c>
      <c r="P29" s="174">
        <v>0.83333333333333337</v>
      </c>
      <c r="Q29" s="166">
        <v>1</v>
      </c>
      <c r="R29" s="174">
        <v>5.5555555555555552E-2</v>
      </c>
      <c r="S29" s="166">
        <v>2</v>
      </c>
      <c r="T29" s="174">
        <v>0.1111111111111111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ht="13" x14ac:dyDescent="0.3">
      <c r="B30" s="86" t="s">
        <v>57</v>
      </c>
      <c r="C30" s="166">
        <v>8.7880000000000003</v>
      </c>
      <c r="D30" s="166">
        <v>0</v>
      </c>
      <c r="E30" s="166">
        <v>8.7880000000000003</v>
      </c>
      <c r="F30" s="177">
        <v>6.91378</v>
      </c>
      <c r="G30" s="174">
        <v>0.78672963131543017</v>
      </c>
      <c r="H30" s="166">
        <v>0.45122000000000018</v>
      </c>
      <c r="I30" s="174">
        <v>5.1345015930814766E-2</v>
      </c>
      <c r="J30" s="177">
        <v>1.423</v>
      </c>
      <c r="K30" s="175">
        <v>0.16192535275375511</v>
      </c>
      <c r="L30" s="166">
        <v>30</v>
      </c>
      <c r="M30" s="166">
        <v>0</v>
      </c>
      <c r="N30" s="166">
        <v>30</v>
      </c>
      <c r="O30" s="166">
        <v>23</v>
      </c>
      <c r="P30" s="174">
        <v>0.76666666666666672</v>
      </c>
      <c r="Q30" s="166">
        <v>2</v>
      </c>
      <c r="R30" s="174">
        <v>6.6666666666666666E-2</v>
      </c>
      <c r="S30" s="166">
        <v>0</v>
      </c>
      <c r="T30" s="174">
        <v>0</v>
      </c>
      <c r="U30" s="166">
        <v>5</v>
      </c>
      <c r="V30" s="175">
        <v>0.16666666666666666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ht="13" x14ac:dyDescent="0.3">
      <c r="B31" s="86" t="s">
        <v>58</v>
      </c>
      <c r="C31" s="166">
        <v>145.149</v>
      </c>
      <c r="D31" s="166">
        <v>1.04253</v>
      </c>
      <c r="E31" s="166">
        <v>144.10647</v>
      </c>
      <c r="F31" s="177">
        <v>109.185</v>
      </c>
      <c r="G31" s="174">
        <v>0.75766896517554005</v>
      </c>
      <c r="H31" s="166">
        <v>16.198229999999999</v>
      </c>
      <c r="I31" s="174">
        <v>0.11240459918281254</v>
      </c>
      <c r="J31" s="177">
        <v>18.723240000000001</v>
      </c>
      <c r="K31" s="175">
        <v>0.12992643564164746</v>
      </c>
      <c r="L31" s="166">
        <v>602</v>
      </c>
      <c r="M31" s="166">
        <v>5</v>
      </c>
      <c r="N31" s="166">
        <v>597</v>
      </c>
      <c r="O31" s="166">
        <v>435</v>
      </c>
      <c r="P31" s="174">
        <v>0.72864321608040206</v>
      </c>
      <c r="Q31" s="166">
        <v>77</v>
      </c>
      <c r="R31" s="174">
        <v>0.12897822445561138</v>
      </c>
      <c r="S31" s="166">
        <v>44</v>
      </c>
      <c r="T31" s="174">
        <v>7.3701842546063656E-2</v>
      </c>
      <c r="U31" s="166">
        <v>41</v>
      </c>
      <c r="V31" s="175">
        <v>6.8676716917922945E-2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ht="13" x14ac:dyDescent="0.3">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ht="13" x14ac:dyDescent="0.3">
      <c r="B33" s="87" t="s">
        <v>59</v>
      </c>
      <c r="C33" s="168">
        <v>613.20323000000008</v>
      </c>
      <c r="D33" s="169">
        <v>4.7465599999999997</v>
      </c>
      <c r="E33" s="169">
        <v>608.45667000000014</v>
      </c>
      <c r="F33" s="169">
        <v>405.73966999999999</v>
      </c>
      <c r="G33" s="171">
        <v>0.66683412312663104</v>
      </c>
      <c r="H33" s="169">
        <v>108.58591</v>
      </c>
      <c r="I33" s="171">
        <v>0.17846120414786476</v>
      </c>
      <c r="J33" s="169">
        <v>94.13109</v>
      </c>
      <c r="K33" s="171">
        <v>0.15470467272550398</v>
      </c>
      <c r="L33" s="168">
        <v>2423</v>
      </c>
      <c r="M33" s="169">
        <v>24</v>
      </c>
      <c r="N33" s="169">
        <v>2399</v>
      </c>
      <c r="O33" s="169">
        <v>1492</v>
      </c>
      <c r="P33" s="171">
        <v>0.62192580241767403</v>
      </c>
      <c r="Q33" s="169">
        <v>501</v>
      </c>
      <c r="R33" s="171">
        <v>0.20883701542309296</v>
      </c>
      <c r="S33" s="169">
        <v>175</v>
      </c>
      <c r="T33" s="171">
        <v>7.2947061275531466E-2</v>
      </c>
      <c r="U33" s="169">
        <v>231</v>
      </c>
      <c r="V33" s="176">
        <v>9.6290120883701535E-2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5" x14ac:dyDescent="0.3">
      <c r="B34" s="201" t="s">
        <v>140</v>
      </c>
      <c r="C34" s="165">
        <v>89.927999999999997</v>
      </c>
      <c r="D34" s="166">
        <v>0.89655999999999991</v>
      </c>
      <c r="E34" s="166">
        <v>89.031440000000003</v>
      </c>
      <c r="F34" s="177">
        <v>63.097670000000001</v>
      </c>
      <c r="G34" s="174">
        <v>0.70871222570363901</v>
      </c>
      <c r="H34" s="166">
        <v>15.804650000000002</v>
      </c>
      <c r="I34" s="174">
        <v>0.17751762748080904</v>
      </c>
      <c r="J34" s="177">
        <v>10.12912</v>
      </c>
      <c r="K34" s="175">
        <v>0.11377014681555189</v>
      </c>
      <c r="L34" s="166">
        <v>366</v>
      </c>
      <c r="M34" s="166">
        <v>7</v>
      </c>
      <c r="N34" s="166">
        <v>359</v>
      </c>
      <c r="O34" s="166">
        <v>232</v>
      </c>
      <c r="P34" s="174">
        <v>0.64623955431754876</v>
      </c>
      <c r="Q34" s="166">
        <v>83</v>
      </c>
      <c r="R34" s="174">
        <v>0.23119777158774374</v>
      </c>
      <c r="S34" s="166">
        <v>20</v>
      </c>
      <c r="T34" s="174">
        <v>5.5710306406685235E-2</v>
      </c>
      <c r="U34" s="166">
        <v>24</v>
      </c>
      <c r="V34" s="175">
        <v>6.6852367688022288E-2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ht="13" x14ac:dyDescent="0.3">
      <c r="B35" s="214" t="s">
        <v>61</v>
      </c>
      <c r="C35" s="165">
        <v>65.585999999999999</v>
      </c>
      <c r="D35" s="166">
        <v>0.47499999999999998</v>
      </c>
      <c r="E35" s="166">
        <v>65.111000000000004</v>
      </c>
      <c r="F35" s="177">
        <v>39.57152</v>
      </c>
      <c r="G35" s="174">
        <v>0.60775475726067785</v>
      </c>
      <c r="H35" s="166">
        <v>14.645080000000005</v>
      </c>
      <c r="I35" s="174">
        <v>0.22492482069082037</v>
      </c>
      <c r="J35" s="177">
        <v>10.894399999999999</v>
      </c>
      <c r="K35" s="175">
        <v>0.16732042204850175</v>
      </c>
      <c r="L35" s="166">
        <v>264</v>
      </c>
      <c r="M35" s="166">
        <v>4</v>
      </c>
      <c r="N35" s="166">
        <v>260</v>
      </c>
      <c r="O35" s="166">
        <v>144</v>
      </c>
      <c r="P35" s="174">
        <v>0.55384615384615388</v>
      </c>
      <c r="Q35" s="166">
        <v>67</v>
      </c>
      <c r="R35" s="174">
        <v>0.25769230769230766</v>
      </c>
      <c r="S35" s="166">
        <v>23</v>
      </c>
      <c r="T35" s="174">
        <v>8.8461538461538466E-2</v>
      </c>
      <c r="U35" s="166">
        <v>26</v>
      </c>
      <c r="V35" s="175">
        <v>0.1</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ht="13" x14ac:dyDescent="0.3">
      <c r="B36" s="89" t="s">
        <v>62</v>
      </c>
      <c r="C36" s="165">
        <v>159.56823</v>
      </c>
      <c r="D36" s="166">
        <v>0.375</v>
      </c>
      <c r="E36" s="166">
        <v>159.19323</v>
      </c>
      <c r="F36" s="177">
        <v>114.25328</v>
      </c>
      <c r="G36" s="174">
        <v>0.71770187714640887</v>
      </c>
      <c r="H36" s="166">
        <v>17.329499999999996</v>
      </c>
      <c r="I36" s="174">
        <v>0.10885827242779103</v>
      </c>
      <c r="J36" s="177">
        <v>27.61045</v>
      </c>
      <c r="K36" s="175">
        <v>0.17343985042580015</v>
      </c>
      <c r="L36" s="166">
        <v>684</v>
      </c>
      <c r="M36" s="166">
        <v>2</v>
      </c>
      <c r="N36" s="166">
        <v>682</v>
      </c>
      <c r="O36" s="166">
        <v>472</v>
      </c>
      <c r="P36" s="174">
        <v>0.6920821114369502</v>
      </c>
      <c r="Q36" s="166">
        <v>94</v>
      </c>
      <c r="R36" s="174">
        <v>0.1378299120234604</v>
      </c>
      <c r="S36" s="166">
        <v>40</v>
      </c>
      <c r="T36" s="174">
        <v>5.865102639296188E-2</v>
      </c>
      <c r="U36" s="166">
        <v>76</v>
      </c>
      <c r="V36" s="175">
        <v>0.11143695014662756</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ht="13" x14ac:dyDescent="0.3">
      <c r="B37" s="89" t="s">
        <v>63</v>
      </c>
      <c r="C37" s="165">
        <v>211.691</v>
      </c>
      <c r="D37" s="166">
        <v>2.15</v>
      </c>
      <c r="E37" s="166">
        <v>209.541</v>
      </c>
      <c r="F37" s="177">
        <v>132.17773</v>
      </c>
      <c r="G37" s="174">
        <v>0.6307965028323812</v>
      </c>
      <c r="H37" s="166">
        <v>41.98386</v>
      </c>
      <c r="I37" s="174">
        <v>0.20036107492089855</v>
      </c>
      <c r="J37" s="177">
        <v>35.37941</v>
      </c>
      <c r="K37" s="175">
        <v>0.16884242224672022</v>
      </c>
      <c r="L37" s="166">
        <v>782</v>
      </c>
      <c r="M37" s="166">
        <v>6</v>
      </c>
      <c r="N37" s="166">
        <v>776</v>
      </c>
      <c r="O37" s="166">
        <v>436</v>
      </c>
      <c r="P37" s="174">
        <v>0.56185567010309279</v>
      </c>
      <c r="Q37" s="166">
        <v>188</v>
      </c>
      <c r="R37" s="174">
        <v>0.2422680412371134</v>
      </c>
      <c r="S37" s="166">
        <v>68</v>
      </c>
      <c r="T37" s="174">
        <v>8.7628865979381437E-2</v>
      </c>
      <c r="U37" s="166">
        <v>84</v>
      </c>
      <c r="V37" s="175">
        <v>0.10824742268041238</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ht="13" x14ac:dyDescent="0.3">
      <c r="B38" s="89" t="s">
        <v>64</v>
      </c>
      <c r="C38" s="165">
        <v>44.704999999999998</v>
      </c>
      <c r="D38" s="166">
        <v>0.85</v>
      </c>
      <c r="E38" s="166">
        <v>43.854999999999997</v>
      </c>
      <c r="F38" s="177">
        <v>25.825220000000002</v>
      </c>
      <c r="G38" s="174">
        <v>0.58887743700832296</v>
      </c>
      <c r="H38" s="166">
        <v>13.837299999999995</v>
      </c>
      <c r="I38" s="174">
        <v>0.31552388553186628</v>
      </c>
      <c r="J38" s="177">
        <v>4.1924799999999998</v>
      </c>
      <c r="K38" s="175">
        <v>9.5598677459810738E-2</v>
      </c>
      <c r="L38" s="166">
        <v>166</v>
      </c>
      <c r="M38" s="166">
        <v>5</v>
      </c>
      <c r="N38" s="166">
        <v>161</v>
      </c>
      <c r="O38" s="166">
        <v>92</v>
      </c>
      <c r="P38" s="174">
        <v>0.5714285714285714</v>
      </c>
      <c r="Q38" s="166">
        <v>52</v>
      </c>
      <c r="R38" s="174">
        <v>0.32298136645962733</v>
      </c>
      <c r="S38" s="166">
        <v>10</v>
      </c>
      <c r="T38" s="174">
        <v>6.2111801242236024E-2</v>
      </c>
      <c r="U38" s="166">
        <v>7</v>
      </c>
      <c r="V38" s="175">
        <v>4.3478260869565216E-2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ht="13" x14ac:dyDescent="0.3">
      <c r="B39" s="89" t="s">
        <v>65</v>
      </c>
      <c r="C39" s="165">
        <v>41.725000000000001</v>
      </c>
      <c r="D39" s="166">
        <v>0</v>
      </c>
      <c r="E39" s="166">
        <v>41.725000000000001</v>
      </c>
      <c r="F39" s="177">
        <v>30.814250000000001</v>
      </c>
      <c r="G39" s="174">
        <v>0.73850808867585382</v>
      </c>
      <c r="H39" s="166">
        <v>4.9855200000000002</v>
      </c>
      <c r="I39" s="174">
        <v>0.11948520071899341</v>
      </c>
      <c r="J39" s="177">
        <v>5.92523</v>
      </c>
      <c r="K39" s="175">
        <v>0.14200671060515277</v>
      </c>
      <c r="L39" s="166">
        <v>161</v>
      </c>
      <c r="M39" s="166">
        <v>0</v>
      </c>
      <c r="N39" s="166">
        <v>161</v>
      </c>
      <c r="O39" s="166">
        <v>116</v>
      </c>
      <c r="P39" s="174">
        <v>0.72049689440993792</v>
      </c>
      <c r="Q39" s="166">
        <v>17</v>
      </c>
      <c r="R39" s="174">
        <v>0.10559006211180125</v>
      </c>
      <c r="S39" s="166">
        <v>14</v>
      </c>
      <c r="T39" s="174">
        <v>8.6956521739130432E-2</v>
      </c>
      <c r="U39" s="166">
        <v>14</v>
      </c>
      <c r="V39" s="175">
        <v>8.6956521739130432E-2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ht="13" x14ac:dyDescent="0.3">
      <c r="B40" s="86"/>
      <c r="C40" s="164"/>
      <c r="D40" s="170"/>
      <c r="E40" s="166"/>
      <c r="F40" s="166"/>
      <c r="G40" s="172"/>
      <c r="H40" s="163"/>
      <c r="I40" s="172"/>
      <c r="J40" s="163"/>
      <c r="K40" s="178"/>
      <c r="L40" s="163"/>
      <c r="M40" s="166"/>
      <c r="N40" s="163"/>
      <c r="O40" s="163"/>
      <c r="P40" s="172"/>
      <c r="Q40" s="163"/>
      <c r="R40" s="163"/>
      <c r="S40" s="163"/>
      <c r="T40" s="163"/>
      <c r="U40" s="163"/>
      <c r="V40" s="167"/>
    </row>
    <row r="41" spans="2:257" ht="13" x14ac:dyDescent="0.3">
      <c r="B41" s="88" t="s">
        <v>43</v>
      </c>
      <c r="C41" s="168">
        <v>500.94743999999997</v>
      </c>
      <c r="D41" s="169">
        <v>4.2832499999999998</v>
      </c>
      <c r="E41" s="169">
        <v>496.66418999999996</v>
      </c>
      <c r="F41" s="169">
        <v>352.69139000000001</v>
      </c>
      <c r="G41" s="171">
        <v>0.71012043368780031</v>
      </c>
      <c r="H41" s="169">
        <v>63.929379999999981</v>
      </c>
      <c r="I41" s="171">
        <v>0.12871751434304129</v>
      </c>
      <c r="J41" s="169">
        <v>80.043419999999998</v>
      </c>
      <c r="K41" s="171">
        <v>0.16116205196915848</v>
      </c>
      <c r="L41" s="168">
        <v>2087</v>
      </c>
      <c r="M41" s="169">
        <v>14</v>
      </c>
      <c r="N41" s="169">
        <v>2073</v>
      </c>
      <c r="O41" s="169">
        <v>1412</v>
      </c>
      <c r="P41" s="171">
        <v>0.68113844669561019</v>
      </c>
      <c r="Q41" s="169">
        <v>294</v>
      </c>
      <c r="R41" s="171">
        <v>0.14182344428364688</v>
      </c>
      <c r="S41" s="169">
        <v>178</v>
      </c>
      <c r="T41" s="171">
        <v>8.586589483839846E-2</v>
      </c>
      <c r="U41" s="169">
        <v>189</v>
      </c>
      <c r="V41" s="176">
        <v>9.1172214182344433E-2</v>
      </c>
    </row>
    <row r="42" spans="2:257" ht="13" x14ac:dyDescent="0.3">
      <c r="B42" s="83" t="s">
        <v>45</v>
      </c>
      <c r="C42" s="165">
        <v>372.65287000000001</v>
      </c>
      <c r="D42" s="166">
        <v>1.8382499999999999</v>
      </c>
      <c r="E42" s="166">
        <v>370.81461999999999</v>
      </c>
      <c r="F42" s="177">
        <v>265.89915000000002</v>
      </c>
      <c r="G42" s="174">
        <v>0.71706760105629064</v>
      </c>
      <c r="H42" s="166">
        <v>42.318859999999972</v>
      </c>
      <c r="I42" s="174">
        <v>0.1141240331894141</v>
      </c>
      <c r="J42" s="177">
        <v>62.596609999999998</v>
      </c>
      <c r="K42" s="174">
        <v>0.16880836575429523</v>
      </c>
      <c r="L42" s="165">
        <v>1574</v>
      </c>
      <c r="M42" s="166">
        <v>7</v>
      </c>
      <c r="N42" s="166">
        <v>1567</v>
      </c>
      <c r="O42" s="166">
        <v>1079</v>
      </c>
      <c r="P42" s="174">
        <v>0.68857689853222714</v>
      </c>
      <c r="Q42" s="166">
        <v>196</v>
      </c>
      <c r="R42" s="174">
        <v>0.12507977026164646</v>
      </c>
      <c r="S42" s="166">
        <v>142</v>
      </c>
      <c r="T42" s="174">
        <v>9.061901723037652E-2</v>
      </c>
      <c r="U42" s="166">
        <v>150</v>
      </c>
      <c r="V42" s="175">
        <v>9.5724313975749847E-2</v>
      </c>
    </row>
    <row r="43" spans="2:257" ht="13" x14ac:dyDescent="0.3">
      <c r="B43" s="83" t="s">
        <v>47</v>
      </c>
      <c r="C43" s="165">
        <v>26.064599999999999</v>
      </c>
      <c r="D43" s="166">
        <v>0</v>
      </c>
      <c r="E43" s="166">
        <v>26.064599999999999</v>
      </c>
      <c r="F43" s="177">
        <v>18.292810000000003</v>
      </c>
      <c r="G43" s="174">
        <v>0.70182584808514248</v>
      </c>
      <c r="H43" s="166">
        <v>3.6377899999999954</v>
      </c>
      <c r="I43" s="174">
        <v>0.1395682266368943</v>
      </c>
      <c r="J43" s="177">
        <v>4.1340000000000003</v>
      </c>
      <c r="K43" s="174">
        <v>0.15860592527796324</v>
      </c>
      <c r="L43" s="165">
        <v>105</v>
      </c>
      <c r="M43" s="166">
        <v>0</v>
      </c>
      <c r="N43" s="166">
        <v>105</v>
      </c>
      <c r="O43" s="166">
        <v>69</v>
      </c>
      <c r="P43" s="174">
        <v>0.65714285714285714</v>
      </c>
      <c r="Q43" s="166">
        <v>18</v>
      </c>
      <c r="R43" s="174">
        <v>0.17142857142857143</v>
      </c>
      <c r="S43" s="166">
        <v>8</v>
      </c>
      <c r="T43" s="174">
        <v>7.6190476190476197E-2</v>
      </c>
      <c r="U43" s="166">
        <v>10</v>
      </c>
      <c r="V43" s="175">
        <v>9.5238095238095233E-2</v>
      </c>
    </row>
    <row r="44" spans="2:257" ht="13" x14ac:dyDescent="0.3">
      <c r="B44" s="83" t="s">
        <v>48</v>
      </c>
      <c r="C44" s="165">
        <v>74.885000000000005</v>
      </c>
      <c r="D44" s="166">
        <v>2.4449999999999998</v>
      </c>
      <c r="E44" s="166">
        <v>72.440000000000012</v>
      </c>
      <c r="F44" s="177">
        <v>47.533180000000002</v>
      </c>
      <c r="G44" s="174">
        <v>0.6561731087796796</v>
      </c>
      <c r="H44" s="166">
        <v>13.388410000000011</v>
      </c>
      <c r="I44" s="174">
        <v>0.18482067918277206</v>
      </c>
      <c r="J44" s="177">
        <v>11.518409999999999</v>
      </c>
      <c r="K44" s="174">
        <v>0.15900621203754828</v>
      </c>
      <c r="L44" s="165">
        <v>287</v>
      </c>
      <c r="M44" s="166">
        <v>7</v>
      </c>
      <c r="N44" s="166">
        <v>280</v>
      </c>
      <c r="O44" s="166">
        <v>171</v>
      </c>
      <c r="P44" s="174">
        <v>0.61071428571428577</v>
      </c>
      <c r="Q44" s="166">
        <v>62</v>
      </c>
      <c r="R44" s="174">
        <v>0.22142857142857142</v>
      </c>
      <c r="S44" s="166">
        <v>24</v>
      </c>
      <c r="T44" s="174">
        <v>8.5714285714285715E-2</v>
      </c>
      <c r="U44" s="166">
        <v>23</v>
      </c>
      <c r="V44" s="175">
        <v>8.2142857142857142E-2</v>
      </c>
    </row>
    <row r="45" spans="2:257" ht="13" x14ac:dyDescent="0.3">
      <c r="B45" s="83" t="s">
        <v>50</v>
      </c>
      <c r="C45" s="165">
        <v>27.34497</v>
      </c>
      <c r="D45" s="166">
        <v>0</v>
      </c>
      <c r="E45" s="166">
        <v>27.34497</v>
      </c>
      <c r="F45" s="177">
        <v>20.966249999999999</v>
      </c>
      <c r="G45" s="174">
        <v>0.76673150491662634</v>
      </c>
      <c r="H45" s="166">
        <v>4.5843200000000017</v>
      </c>
      <c r="I45" s="174">
        <v>0.16764765146935623</v>
      </c>
      <c r="J45" s="177">
        <v>1.7944</v>
      </c>
      <c r="K45" s="174">
        <v>6.5620843614017502E-2</v>
      </c>
      <c r="L45" s="165">
        <v>121</v>
      </c>
      <c r="M45" s="166">
        <v>0</v>
      </c>
      <c r="N45" s="166">
        <v>121</v>
      </c>
      <c r="O45" s="166">
        <v>93</v>
      </c>
      <c r="P45" s="174">
        <v>0.76859504132231404</v>
      </c>
      <c r="Q45" s="166">
        <v>18</v>
      </c>
      <c r="R45" s="174">
        <v>0.1487603305785124</v>
      </c>
      <c r="S45" s="166">
        <v>4</v>
      </c>
      <c r="T45" s="174">
        <v>3.3057851239669422E-2</v>
      </c>
      <c r="U45" s="166">
        <v>6</v>
      </c>
      <c r="V45" s="175">
        <v>4.9586776859504134E-2</v>
      </c>
    </row>
    <row r="46" spans="2:257" ht="13" x14ac:dyDescent="0.3">
      <c r="B46" s="85"/>
      <c r="C46" s="165"/>
      <c r="D46" s="166"/>
      <c r="E46" s="166"/>
      <c r="F46" s="177"/>
      <c r="G46" s="174"/>
      <c r="H46" s="166"/>
      <c r="I46" s="174"/>
      <c r="J46" s="177"/>
      <c r="K46" s="174"/>
      <c r="L46" s="165"/>
      <c r="M46" s="166"/>
      <c r="N46" s="166"/>
      <c r="O46" s="166"/>
      <c r="P46" s="174"/>
      <c r="Q46" s="166"/>
      <c r="R46" s="174"/>
      <c r="S46" s="166"/>
      <c r="T46" s="174"/>
      <c r="U46" s="166"/>
      <c r="V46" s="175"/>
    </row>
    <row r="47" spans="2:257" ht="13" x14ac:dyDescent="0.3">
      <c r="B47" s="87" t="s">
        <v>66</v>
      </c>
      <c r="C47" s="168">
        <v>773.73438999999996</v>
      </c>
      <c r="D47" s="169">
        <v>5.1779600000000006</v>
      </c>
      <c r="E47" s="169">
        <v>768.55642999999998</v>
      </c>
      <c r="F47" s="169">
        <v>528.76676999999995</v>
      </c>
      <c r="G47" s="171">
        <v>0.68799992994658832</v>
      </c>
      <c r="H47" s="169">
        <v>124.10961999999999</v>
      </c>
      <c r="I47" s="171">
        <v>0.16148406955621983</v>
      </c>
      <c r="J47" s="169">
        <v>115.68004000000001</v>
      </c>
      <c r="K47" s="176">
        <v>0.15051600049719188</v>
      </c>
      <c r="L47" s="168">
        <v>3148</v>
      </c>
      <c r="M47" s="169">
        <v>21</v>
      </c>
      <c r="N47" s="169">
        <v>3127</v>
      </c>
      <c r="O47" s="169">
        <v>2004</v>
      </c>
      <c r="P47" s="171">
        <v>0.64086984330028784</v>
      </c>
      <c r="Q47" s="169">
        <v>583</v>
      </c>
      <c r="R47" s="171">
        <v>0.1864406779661017</v>
      </c>
      <c r="S47" s="169">
        <v>269</v>
      </c>
      <c r="T47" s="171">
        <v>8.6024944035817077E-2</v>
      </c>
      <c r="U47" s="169">
        <v>271</v>
      </c>
      <c r="V47" s="176">
        <v>8.6664534697793408E-2</v>
      </c>
    </row>
    <row r="48" spans="2:257" ht="13" x14ac:dyDescent="0.3">
      <c r="B48" s="85" t="s">
        <v>67</v>
      </c>
      <c r="C48" s="165">
        <v>35.096510000000002</v>
      </c>
      <c r="D48" s="166">
        <v>0.9</v>
      </c>
      <c r="E48" s="166">
        <v>34.196510000000004</v>
      </c>
      <c r="F48" s="177">
        <v>21.761020000000002</v>
      </c>
      <c r="G48" s="174">
        <v>0.636352072185144</v>
      </c>
      <c r="H48" s="166">
        <v>6.9955000000000016</v>
      </c>
      <c r="I48" s="174">
        <v>0.20456765909737576</v>
      </c>
      <c r="J48" s="177">
        <v>5.4399899999999999</v>
      </c>
      <c r="K48" s="174">
        <v>0.15908026871748021</v>
      </c>
      <c r="L48" s="165">
        <v>127</v>
      </c>
      <c r="M48" s="166">
        <v>3</v>
      </c>
      <c r="N48" s="166">
        <v>124</v>
      </c>
      <c r="O48" s="166">
        <v>68</v>
      </c>
      <c r="P48" s="174">
        <v>0.54838709677419351</v>
      </c>
      <c r="Q48" s="166">
        <v>30</v>
      </c>
      <c r="R48" s="174">
        <v>0.24193548387096775</v>
      </c>
      <c r="S48" s="166">
        <v>17</v>
      </c>
      <c r="T48" s="174">
        <v>0.13709677419354838</v>
      </c>
      <c r="U48" s="166">
        <v>9</v>
      </c>
      <c r="V48" s="175">
        <v>7.2580645161290328E-2</v>
      </c>
    </row>
    <row r="49" spans="2:22" ht="13" x14ac:dyDescent="0.3">
      <c r="B49" s="86" t="s">
        <v>68</v>
      </c>
      <c r="C49" s="165">
        <v>136.94646</v>
      </c>
      <c r="D49" s="166">
        <v>0.61</v>
      </c>
      <c r="E49" s="166">
        <v>136.33645999999999</v>
      </c>
      <c r="F49" s="177">
        <v>87.26652</v>
      </c>
      <c r="G49" s="174">
        <v>0.64008204408417235</v>
      </c>
      <c r="H49" s="166">
        <v>25.714909999999989</v>
      </c>
      <c r="I49" s="174">
        <v>0.18861359609894515</v>
      </c>
      <c r="J49" s="177">
        <v>23.355029999999999</v>
      </c>
      <c r="K49" s="174">
        <v>0.17130435981688244</v>
      </c>
      <c r="L49" s="165">
        <v>569</v>
      </c>
      <c r="M49" s="166">
        <v>3</v>
      </c>
      <c r="N49" s="166">
        <v>566</v>
      </c>
      <c r="O49" s="166">
        <v>327</v>
      </c>
      <c r="P49" s="174">
        <v>0.57773851590106007</v>
      </c>
      <c r="Q49" s="166">
        <v>122</v>
      </c>
      <c r="R49" s="174">
        <v>0.21554770318021202</v>
      </c>
      <c r="S49" s="166">
        <v>50</v>
      </c>
      <c r="T49" s="174">
        <v>8.8339222614840993E-2</v>
      </c>
      <c r="U49" s="166">
        <v>67</v>
      </c>
      <c r="V49" s="175">
        <v>0.11837455830388692</v>
      </c>
    </row>
    <row r="50" spans="2:22" ht="13" x14ac:dyDescent="0.3">
      <c r="B50" s="85" t="s">
        <v>69</v>
      </c>
      <c r="C50" s="165">
        <v>77.95</v>
      </c>
      <c r="D50" s="166">
        <v>0.11</v>
      </c>
      <c r="E50" s="166">
        <v>77.84</v>
      </c>
      <c r="F50" s="177">
        <v>56.241519999999994</v>
      </c>
      <c r="G50" s="174">
        <v>0.72252723535457342</v>
      </c>
      <c r="H50" s="166">
        <v>12.847830000000009</v>
      </c>
      <c r="I50" s="174">
        <v>0.16505434224049342</v>
      </c>
      <c r="J50" s="177">
        <v>8.7506500000000003</v>
      </c>
      <c r="K50" s="174">
        <v>0.11241842240493319</v>
      </c>
      <c r="L50" s="165">
        <v>323</v>
      </c>
      <c r="M50" s="166">
        <v>1</v>
      </c>
      <c r="N50" s="166">
        <v>322</v>
      </c>
      <c r="O50" s="166">
        <v>219</v>
      </c>
      <c r="P50" s="174">
        <v>0.68012422360248448</v>
      </c>
      <c r="Q50" s="166">
        <v>59</v>
      </c>
      <c r="R50" s="174">
        <v>0.18322981366459629</v>
      </c>
      <c r="S50" s="166">
        <v>19</v>
      </c>
      <c r="T50" s="174">
        <v>5.9006211180124224E-2</v>
      </c>
      <c r="U50" s="166">
        <v>25</v>
      </c>
      <c r="V50" s="175">
        <v>7.7639751552795025E-2</v>
      </c>
    </row>
    <row r="51" spans="2:22" ht="13" x14ac:dyDescent="0.3">
      <c r="B51" s="85" t="s">
        <v>70</v>
      </c>
      <c r="C51" s="165">
        <v>81.393649999999994</v>
      </c>
      <c r="D51" s="166">
        <v>0.59</v>
      </c>
      <c r="E51" s="166">
        <v>80.80364999999999</v>
      </c>
      <c r="F51" s="177">
        <v>56.419230000000006</v>
      </c>
      <c r="G51" s="174">
        <v>0.69822625586839226</v>
      </c>
      <c r="H51" s="166">
        <v>12.079139999999985</v>
      </c>
      <c r="I51" s="174">
        <v>0.14948755408945</v>
      </c>
      <c r="J51" s="177">
        <v>12.30528</v>
      </c>
      <c r="K51" s="174">
        <v>0.15228619004215777</v>
      </c>
      <c r="L51" s="165">
        <v>373</v>
      </c>
      <c r="M51" s="166">
        <v>3</v>
      </c>
      <c r="N51" s="166">
        <v>370</v>
      </c>
      <c r="O51" s="166">
        <v>255</v>
      </c>
      <c r="P51" s="174">
        <v>0.68918918918918914</v>
      </c>
      <c r="Q51" s="166">
        <v>64</v>
      </c>
      <c r="R51" s="174">
        <v>0.17297297297297298</v>
      </c>
      <c r="S51" s="166">
        <v>18</v>
      </c>
      <c r="T51" s="174">
        <v>4.8648648648648651E-2</v>
      </c>
      <c r="U51" s="166">
        <v>33</v>
      </c>
      <c r="V51" s="175">
        <v>8.9189189189189194E-2</v>
      </c>
    </row>
    <row r="52" spans="2:22" ht="13" x14ac:dyDescent="0.3">
      <c r="B52" s="86" t="s">
        <v>71</v>
      </c>
      <c r="C52" s="165">
        <v>92.200399999999988</v>
      </c>
      <c r="D52" s="166">
        <v>0</v>
      </c>
      <c r="E52" s="166">
        <v>92.200399999999988</v>
      </c>
      <c r="F52" s="177">
        <v>62.952750000000002</v>
      </c>
      <c r="G52" s="174">
        <v>0.68278174498158373</v>
      </c>
      <c r="H52" s="166">
        <v>14.343689999999986</v>
      </c>
      <c r="I52" s="174">
        <v>0.15557080012668045</v>
      </c>
      <c r="J52" s="177">
        <v>14.90396</v>
      </c>
      <c r="K52" s="174">
        <v>0.16164745489173585</v>
      </c>
      <c r="L52" s="165">
        <v>384</v>
      </c>
      <c r="M52" s="166">
        <v>0</v>
      </c>
      <c r="N52" s="166">
        <v>384</v>
      </c>
      <c r="O52" s="166">
        <v>239</v>
      </c>
      <c r="P52" s="174">
        <v>0.62239583333333337</v>
      </c>
      <c r="Q52" s="166">
        <v>69</v>
      </c>
      <c r="R52" s="174">
        <v>0.1796875</v>
      </c>
      <c r="S52" s="166">
        <v>54</v>
      </c>
      <c r="T52" s="174">
        <v>0.140625</v>
      </c>
      <c r="U52" s="166">
        <v>22</v>
      </c>
      <c r="V52" s="175">
        <v>5.7291666666666664E-2</v>
      </c>
    </row>
    <row r="53" spans="2:22" ht="13" x14ac:dyDescent="0.3">
      <c r="B53" s="85" t="s">
        <v>72</v>
      </c>
      <c r="C53" s="165">
        <v>119.9263</v>
      </c>
      <c r="D53" s="166">
        <v>0.22</v>
      </c>
      <c r="E53" s="166">
        <v>119.7063</v>
      </c>
      <c r="F53" s="177">
        <v>78.565219999999997</v>
      </c>
      <c r="G53" s="174">
        <v>0.65631650130360719</v>
      </c>
      <c r="H53" s="166">
        <v>24.54138</v>
      </c>
      <c r="I53" s="174">
        <v>0.20501326997827182</v>
      </c>
      <c r="J53" s="177">
        <v>16.599700000000002</v>
      </c>
      <c r="K53" s="174">
        <v>0.13867022871812096</v>
      </c>
      <c r="L53" s="165">
        <v>487</v>
      </c>
      <c r="M53" s="166">
        <v>2</v>
      </c>
      <c r="N53" s="166">
        <v>485</v>
      </c>
      <c r="O53" s="166">
        <v>283</v>
      </c>
      <c r="P53" s="174">
        <v>0.58350515463917529</v>
      </c>
      <c r="Q53" s="166">
        <v>111</v>
      </c>
      <c r="R53" s="174">
        <v>0.22886597938144329</v>
      </c>
      <c r="S53" s="166">
        <v>48</v>
      </c>
      <c r="T53" s="174">
        <v>9.8969072164948449E-2</v>
      </c>
      <c r="U53" s="166">
        <v>43</v>
      </c>
      <c r="V53" s="175">
        <v>8.8659793814432994E-2</v>
      </c>
    </row>
    <row r="54" spans="2:22" ht="13" x14ac:dyDescent="0.3">
      <c r="B54" s="85" t="s">
        <v>73</v>
      </c>
      <c r="C54" s="165">
        <v>169.89721</v>
      </c>
      <c r="D54" s="166">
        <v>2.2128100000000002</v>
      </c>
      <c r="E54" s="166">
        <v>167.68440000000001</v>
      </c>
      <c r="F54" s="177">
        <v>127.91892999999999</v>
      </c>
      <c r="G54" s="174">
        <v>0.76285528051506268</v>
      </c>
      <c r="H54" s="166">
        <v>20.187320000000021</v>
      </c>
      <c r="I54" s="174">
        <v>0.12038877796622714</v>
      </c>
      <c r="J54" s="177">
        <v>19.578150000000001</v>
      </c>
      <c r="K54" s="174">
        <v>0.11675594151871015</v>
      </c>
      <c r="L54" s="165">
        <v>659</v>
      </c>
      <c r="M54" s="166">
        <v>7</v>
      </c>
      <c r="N54" s="166">
        <v>652</v>
      </c>
      <c r="O54" s="166">
        <v>471</v>
      </c>
      <c r="P54" s="174">
        <v>0.72239263803680986</v>
      </c>
      <c r="Q54" s="166">
        <v>98</v>
      </c>
      <c r="R54" s="174">
        <v>0.15030674846625766</v>
      </c>
      <c r="S54" s="166">
        <v>39</v>
      </c>
      <c r="T54" s="174">
        <v>5.98159509202454E-2</v>
      </c>
      <c r="U54" s="166">
        <v>44</v>
      </c>
      <c r="V54" s="175">
        <v>6.7484662576687116E-2</v>
      </c>
    </row>
    <row r="55" spans="2:22" ht="13" x14ac:dyDescent="0.3">
      <c r="B55" s="85" t="s">
        <v>74</v>
      </c>
      <c r="C55" s="165">
        <v>60.323860000000003</v>
      </c>
      <c r="D55" s="166">
        <v>0.53515000000000001</v>
      </c>
      <c r="E55" s="166">
        <v>59.788710000000002</v>
      </c>
      <c r="F55" s="177">
        <v>37.641580000000005</v>
      </c>
      <c r="G55" s="174">
        <v>0.62957672108998508</v>
      </c>
      <c r="H55" s="166">
        <v>7.3998499999999972</v>
      </c>
      <c r="I55" s="174">
        <v>0.12376667768881444</v>
      </c>
      <c r="J55" s="177">
        <v>14.74728</v>
      </c>
      <c r="K55" s="174">
        <v>0.24665660122120045</v>
      </c>
      <c r="L55" s="165">
        <v>226</v>
      </c>
      <c r="M55" s="166">
        <v>2</v>
      </c>
      <c r="N55" s="166">
        <v>224</v>
      </c>
      <c r="O55" s="166">
        <v>142</v>
      </c>
      <c r="P55" s="174">
        <v>0.6339285714285714</v>
      </c>
      <c r="Q55" s="166">
        <v>30</v>
      </c>
      <c r="R55" s="174">
        <v>0.13392857142857142</v>
      </c>
      <c r="S55" s="166">
        <v>24</v>
      </c>
      <c r="T55" s="174">
        <v>0.10714285714285714</v>
      </c>
      <c r="U55" s="166">
        <v>28</v>
      </c>
      <c r="V55" s="175">
        <v>0.125</v>
      </c>
    </row>
    <row r="56" spans="2:22" x14ac:dyDescent="0.25">
      <c r="B56" s="51"/>
      <c r="C56" s="39"/>
      <c r="D56" s="40"/>
      <c r="E56" s="41"/>
      <c r="F56" s="41"/>
      <c r="G56" s="41"/>
      <c r="H56" s="41"/>
      <c r="I56" s="41"/>
      <c r="J56" s="41"/>
      <c r="K56" s="41"/>
      <c r="L56" s="39"/>
      <c r="M56" s="41"/>
      <c r="N56" s="41"/>
      <c r="O56" s="41"/>
      <c r="P56" s="41"/>
      <c r="Q56" s="41"/>
      <c r="R56" s="41"/>
      <c r="S56" s="41"/>
      <c r="T56" s="41"/>
      <c r="U56" s="41"/>
      <c r="V56" s="42"/>
    </row>
    <row r="57" spans="2:22" x14ac:dyDescent="0.25">
      <c r="B57" s="31"/>
      <c r="D57" s="2"/>
    </row>
    <row r="58" spans="2:22" ht="13" x14ac:dyDescent="0.3">
      <c r="B58" s="26" t="s">
        <v>75</v>
      </c>
      <c r="D58" s="2"/>
    </row>
    <row r="59" spans="2:22" ht="13" x14ac:dyDescent="0.3">
      <c r="B59" s="27" t="s">
        <v>76</v>
      </c>
      <c r="D59" s="2"/>
    </row>
    <row r="60" spans="2:22" ht="13" x14ac:dyDescent="0.3">
      <c r="B60" s="27" t="s">
        <v>99</v>
      </c>
      <c r="D60" s="2"/>
    </row>
    <row r="61" spans="2:22" x14ac:dyDescent="0.25">
      <c r="B61" t="s">
        <v>100</v>
      </c>
      <c r="D61" s="2"/>
    </row>
    <row r="62" spans="2:22" ht="13" x14ac:dyDescent="0.3">
      <c r="B62" s="27" t="s">
        <v>101</v>
      </c>
      <c r="D62" s="2"/>
    </row>
    <row r="63" spans="2:22" ht="13" x14ac:dyDescent="0.3">
      <c r="B63" s="27" t="s">
        <v>102</v>
      </c>
      <c r="D63" s="2"/>
    </row>
    <row r="64" spans="2:22" ht="13" x14ac:dyDescent="0.3">
      <c r="B64" s="27" t="s">
        <v>103</v>
      </c>
      <c r="D64" s="2"/>
    </row>
    <row r="65" spans="2:16383" ht="13" x14ac:dyDescent="0.3">
      <c r="B65" s="2" t="s">
        <v>104</v>
      </c>
      <c r="D65" s="2"/>
    </row>
    <row r="66" spans="2:16383" ht="13" x14ac:dyDescent="0.3">
      <c r="B66" s="200"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ht="26.5" customHeight="1" x14ac:dyDescent="0.25">
      <c r="B67" s="377" t="s">
        <v>141</v>
      </c>
      <c r="C67" s="377"/>
      <c r="D67" s="377"/>
      <c r="E67" s="377"/>
      <c r="F67" s="377"/>
      <c r="G67" s="377"/>
      <c r="H67" s="377"/>
      <c r="I67" s="377"/>
      <c r="J67" s="377"/>
    </row>
    <row r="68" spans="2:16383" ht="13" x14ac:dyDescent="0.3">
      <c r="B68" s="211" t="s">
        <v>133</v>
      </c>
      <c r="C68" s="212"/>
      <c r="D68" s="212"/>
      <c r="E68" s="212"/>
      <c r="F68" s="212"/>
      <c r="G68" s="212"/>
      <c r="H68" s="212"/>
      <c r="I68" s="212"/>
      <c r="J68" s="212"/>
    </row>
    <row r="69" spans="2:16383" ht="13" x14ac:dyDescent="0.3">
      <c r="B69" s="211" t="s">
        <v>134</v>
      </c>
      <c r="C69" s="212"/>
      <c r="D69" s="212"/>
      <c r="E69" s="212"/>
      <c r="F69" s="212"/>
      <c r="G69" s="212"/>
      <c r="H69" s="212"/>
      <c r="I69" s="212"/>
      <c r="J69" s="212"/>
    </row>
    <row r="70" spans="2:16383" x14ac:dyDescent="0.25">
      <c r="B70" s="366" t="s">
        <v>135</v>
      </c>
      <c r="C70" s="366"/>
      <c r="D70" s="366"/>
      <c r="E70" s="366"/>
      <c r="F70" s="366"/>
      <c r="G70" s="366"/>
      <c r="H70" s="366"/>
      <c r="I70" s="366"/>
      <c r="J70" s="366"/>
    </row>
    <row r="71" spans="2:16383" ht="13" x14ac:dyDescent="0.3">
      <c r="B71" s="366" t="s">
        <v>136</v>
      </c>
      <c r="C71" s="366"/>
      <c r="D71" s="366"/>
      <c r="E71" s="366"/>
      <c r="F71" s="366"/>
      <c r="G71" s="366"/>
      <c r="H71" s="366"/>
      <c r="I71" s="366"/>
      <c r="J71" s="212"/>
    </row>
    <row r="72" spans="2:16383" ht="13" x14ac:dyDescent="0.3">
      <c r="B72" s="366" t="s">
        <v>137</v>
      </c>
      <c r="C72" s="366"/>
      <c r="D72" s="366"/>
      <c r="E72" s="366"/>
      <c r="F72" s="366"/>
      <c r="G72" s="366"/>
      <c r="H72" s="366"/>
      <c r="I72" s="366"/>
      <c r="J72" s="212"/>
    </row>
    <row r="73" spans="2:16383" x14ac:dyDescent="0.25">
      <c r="D73" s="2"/>
    </row>
    <row r="74" spans="2:16383" x14ac:dyDescent="0.25">
      <c r="D74" s="2"/>
    </row>
    <row r="75" spans="2:16383" x14ac:dyDescent="0.25">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5" x14ac:dyDescent="0.25"/>
  <cols>
    <col min="1" max="1" width="2.7265625" customWidth="1"/>
    <col min="2" max="2" width="41.54296875" customWidth="1"/>
    <col min="3" max="6" width="9.26953125" customWidth="1"/>
    <col min="7" max="7" width="9.81640625" customWidth="1"/>
    <col min="8" max="9" width="11" customWidth="1"/>
    <col min="10" max="10" width="9.26953125" customWidth="1"/>
    <col min="11" max="11" width="10.1796875" customWidth="1"/>
    <col min="13" max="13" width="9.453125" customWidth="1"/>
    <col min="16" max="16" width="8.453125" customWidth="1"/>
    <col min="17" max="17" width="9.81640625" customWidth="1"/>
    <col min="18" max="18" width="10.1796875" customWidth="1"/>
    <col min="19" max="19" width="10" customWidth="1"/>
    <col min="20" max="20" width="10.26953125" customWidth="1"/>
    <col min="21" max="21" width="9.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20.25" customHeight="1" x14ac:dyDescent="0.25">
      <c r="B2" s="310" t="s">
        <v>149</v>
      </c>
    </row>
    <row r="3" spans="1:22" ht="17.5" x14ac:dyDescent="0.35">
      <c r="B3" s="56" t="s">
        <v>182</v>
      </c>
    </row>
    <row r="4" spans="1:22" ht="13" x14ac:dyDescent="0.3">
      <c r="B4" s="81" t="str">
        <f>Index!C17</f>
        <v>as at 15 April 2024</v>
      </c>
      <c r="E4" s="55"/>
      <c r="F4" s="31"/>
      <c r="G4" s="31"/>
      <c r="H4" s="31"/>
      <c r="I4" s="31"/>
      <c r="J4" s="31"/>
      <c r="M4" t="s">
        <v>0</v>
      </c>
    </row>
    <row r="6" spans="1:22" ht="14.5" x14ac:dyDescent="0.25">
      <c r="B6" s="8"/>
      <c r="C6" s="378" t="s">
        <v>98</v>
      </c>
      <c r="D6" s="372"/>
      <c r="E6" s="372"/>
      <c r="F6" s="372"/>
      <c r="G6" s="372"/>
      <c r="H6" s="372"/>
      <c r="I6" s="372"/>
      <c r="J6" s="372"/>
      <c r="K6" s="372"/>
      <c r="L6" s="378" t="s">
        <v>2</v>
      </c>
      <c r="M6" s="372"/>
      <c r="N6" s="372"/>
      <c r="O6" s="372"/>
      <c r="P6" s="372"/>
      <c r="Q6" s="372"/>
      <c r="R6" s="372"/>
      <c r="S6" s="372"/>
      <c r="T6" s="372"/>
      <c r="U6" s="372"/>
      <c r="V6" s="373"/>
    </row>
    <row r="7" spans="1:22" s="320" customFormat="1" ht="32" x14ac:dyDescent="0.25">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57"/>
      <c r="C8" s="13"/>
      <c r="D8" s="15"/>
      <c r="E8" s="15"/>
      <c r="F8" s="14"/>
      <c r="G8" s="15"/>
      <c r="H8" s="15"/>
      <c r="I8" s="15"/>
      <c r="J8" s="15"/>
      <c r="K8" s="15"/>
      <c r="L8" s="13"/>
      <c r="M8" s="15"/>
      <c r="N8" s="15"/>
      <c r="O8" s="15"/>
      <c r="P8" s="15"/>
      <c r="Q8" s="15"/>
      <c r="R8" s="15"/>
      <c r="S8" s="15"/>
      <c r="T8" s="15"/>
      <c r="U8" s="15"/>
      <c r="V8" s="16"/>
    </row>
    <row r="9" spans="1:22" ht="13" x14ac:dyDescent="0.3">
      <c r="B9" s="102" t="s">
        <v>24</v>
      </c>
      <c r="C9" s="169">
        <v>3260.3231399999995</v>
      </c>
      <c r="D9" s="169">
        <v>47.654809999999998</v>
      </c>
      <c r="E9" s="169">
        <v>3212.66833</v>
      </c>
      <c r="F9" s="169">
        <v>2487.7941700000001</v>
      </c>
      <c r="G9" s="173">
        <v>0.77437006078993542</v>
      </c>
      <c r="H9" s="169">
        <v>358.25299000000007</v>
      </c>
      <c r="I9" s="171">
        <v>0.11151259738038383</v>
      </c>
      <c r="J9" s="169">
        <v>366.62117000000001</v>
      </c>
      <c r="K9" s="176">
        <v>0.11411734182968088</v>
      </c>
      <c r="L9" s="169">
        <v>12538</v>
      </c>
      <c r="M9" s="169">
        <v>205</v>
      </c>
      <c r="N9" s="169">
        <v>12333</v>
      </c>
      <c r="O9" s="169">
        <v>9126</v>
      </c>
      <c r="P9" s="171">
        <v>0.73996594502554125</v>
      </c>
      <c r="Q9" s="169">
        <v>1647</v>
      </c>
      <c r="R9" s="171">
        <v>0.13354414984188762</v>
      </c>
      <c r="S9" s="169">
        <v>754</v>
      </c>
      <c r="T9" s="171">
        <v>6.1136787480742721E-2</v>
      </c>
      <c r="U9" s="169">
        <v>806</v>
      </c>
      <c r="V9" s="176">
        <v>6.5353117651828427E-2</v>
      </c>
    </row>
    <row r="10" spans="1:22" ht="13" x14ac:dyDescent="0.3">
      <c r="B10" s="104"/>
      <c r="C10" s="164"/>
      <c r="D10" s="166"/>
      <c r="E10" s="166"/>
      <c r="F10" s="166"/>
      <c r="G10" s="172"/>
      <c r="H10" s="163"/>
      <c r="I10" s="172"/>
      <c r="J10" s="163"/>
      <c r="K10" s="172"/>
      <c r="L10" s="164"/>
      <c r="M10" s="166"/>
      <c r="N10" s="163"/>
      <c r="O10" s="163"/>
      <c r="P10" s="172"/>
      <c r="Q10" s="163"/>
      <c r="R10" s="163"/>
      <c r="S10" s="163"/>
      <c r="T10" s="163"/>
      <c r="U10" s="163"/>
      <c r="V10" s="167"/>
    </row>
    <row r="11" spans="1:22" ht="13" x14ac:dyDescent="0.3">
      <c r="B11" s="104" t="s">
        <v>25</v>
      </c>
      <c r="C11" s="168">
        <v>404.53270000000003</v>
      </c>
      <c r="D11" s="169">
        <v>4.4282500000000002</v>
      </c>
      <c r="E11" s="169">
        <v>400.10445000000004</v>
      </c>
      <c r="F11" s="169">
        <v>302.43703999999997</v>
      </c>
      <c r="G11" s="173">
        <v>0.75589521686149685</v>
      </c>
      <c r="H11" s="169">
        <v>48.989090000000076</v>
      </c>
      <c r="I11" s="171">
        <v>0.12244075265846223</v>
      </c>
      <c r="J11" s="169">
        <v>48.678319999999999</v>
      </c>
      <c r="K11" s="171">
        <v>0.12166403048004089</v>
      </c>
      <c r="L11" s="168">
        <v>1409</v>
      </c>
      <c r="M11" s="169">
        <v>12</v>
      </c>
      <c r="N11" s="169">
        <v>1397</v>
      </c>
      <c r="O11" s="169">
        <v>988</v>
      </c>
      <c r="P11" s="171">
        <v>0.7072297780959198</v>
      </c>
      <c r="Q11" s="169">
        <v>206</v>
      </c>
      <c r="R11" s="171">
        <v>0.1474588403722262</v>
      </c>
      <c r="S11" s="169">
        <v>121</v>
      </c>
      <c r="T11" s="171">
        <v>8.6614173228346455E-2</v>
      </c>
      <c r="U11" s="169">
        <v>82</v>
      </c>
      <c r="V11" s="176">
        <v>5.8697208303507518E-2</v>
      </c>
    </row>
    <row r="12" spans="1:22" ht="13" x14ac:dyDescent="0.3">
      <c r="B12" s="100" t="s">
        <v>27</v>
      </c>
      <c r="C12" s="165">
        <v>404.53270000000003</v>
      </c>
      <c r="D12" s="166">
        <v>4.4282500000000002</v>
      </c>
      <c r="E12" s="166">
        <v>400.10445000000004</v>
      </c>
      <c r="F12" s="177">
        <v>302.43703999999997</v>
      </c>
      <c r="G12" s="174">
        <v>0.75589521686149685</v>
      </c>
      <c r="H12" s="166">
        <v>48.989090000000076</v>
      </c>
      <c r="I12" s="174">
        <v>0.12244075265846223</v>
      </c>
      <c r="J12" s="177">
        <v>48.678319999999999</v>
      </c>
      <c r="K12" s="174">
        <v>0.12166403048004089</v>
      </c>
      <c r="L12" s="165">
        <v>1409</v>
      </c>
      <c r="M12" s="166">
        <v>12</v>
      </c>
      <c r="N12" s="166">
        <v>1397</v>
      </c>
      <c r="O12" s="166">
        <v>988</v>
      </c>
      <c r="P12" s="174">
        <v>0.7072297780959198</v>
      </c>
      <c r="Q12" s="166">
        <v>206</v>
      </c>
      <c r="R12" s="174">
        <v>0.1474588403722262</v>
      </c>
      <c r="S12" s="166">
        <v>121</v>
      </c>
      <c r="T12" s="174">
        <v>8.6614173228346455E-2</v>
      </c>
      <c r="U12" s="166">
        <v>82</v>
      </c>
      <c r="V12" s="175">
        <v>5.8697208303507518E-2</v>
      </c>
    </row>
    <row r="13" spans="1:22" ht="13" x14ac:dyDescent="0.3">
      <c r="B13" s="96"/>
      <c r="C13" s="164"/>
      <c r="D13" s="166"/>
      <c r="E13" s="166"/>
      <c r="F13" s="166"/>
      <c r="G13" s="172"/>
      <c r="H13" s="163"/>
      <c r="I13" s="172"/>
      <c r="J13" s="163"/>
      <c r="K13" s="172"/>
      <c r="L13" s="164"/>
      <c r="M13" s="166"/>
      <c r="N13" s="163"/>
      <c r="O13" s="163"/>
      <c r="P13" s="172"/>
      <c r="Q13" s="163"/>
      <c r="R13" s="163"/>
      <c r="S13" s="163"/>
      <c r="T13" s="163"/>
      <c r="U13" s="163"/>
      <c r="V13" s="167"/>
    </row>
    <row r="14" spans="1:22" ht="13" x14ac:dyDescent="0.3">
      <c r="B14" s="104" t="s">
        <v>28</v>
      </c>
      <c r="C14" s="168">
        <v>584.82424000000003</v>
      </c>
      <c r="D14" s="169">
        <v>11.0365</v>
      </c>
      <c r="E14" s="169">
        <v>573.78773999999999</v>
      </c>
      <c r="F14" s="169">
        <v>458.96350999999999</v>
      </c>
      <c r="G14" s="171">
        <v>0.79988378629351686</v>
      </c>
      <c r="H14" s="169">
        <v>50.055940000000035</v>
      </c>
      <c r="I14" s="171">
        <v>8.7237730105561392E-2</v>
      </c>
      <c r="J14" s="169">
        <v>64.768290000000007</v>
      </c>
      <c r="K14" s="171">
        <v>0.11287848360092184</v>
      </c>
      <c r="L14" s="168">
        <v>2336</v>
      </c>
      <c r="M14" s="169">
        <v>56</v>
      </c>
      <c r="N14" s="169">
        <v>2280</v>
      </c>
      <c r="O14" s="169">
        <v>1768</v>
      </c>
      <c r="P14" s="171">
        <v>0.77543859649122804</v>
      </c>
      <c r="Q14" s="169">
        <v>240</v>
      </c>
      <c r="R14" s="171">
        <v>0.10526315789473684</v>
      </c>
      <c r="S14" s="169">
        <v>113</v>
      </c>
      <c r="T14" s="171">
        <v>4.9561403508771931E-2</v>
      </c>
      <c r="U14" s="169">
        <v>159</v>
      </c>
      <c r="V14" s="176">
        <v>6.9736842105263153E-2</v>
      </c>
    </row>
    <row r="15" spans="1:22" ht="13" x14ac:dyDescent="0.3">
      <c r="B15" s="100" t="s">
        <v>29</v>
      </c>
      <c r="C15" s="165">
        <v>289.10500000000002</v>
      </c>
      <c r="D15" s="166">
        <v>7.6623999999999999</v>
      </c>
      <c r="E15" s="166">
        <v>281.44260000000003</v>
      </c>
      <c r="F15" s="177">
        <v>233.06673000000001</v>
      </c>
      <c r="G15" s="174">
        <v>0.82811461377915063</v>
      </c>
      <c r="H15" s="166">
        <v>21.210640000000019</v>
      </c>
      <c r="I15" s="174">
        <v>7.5363999621947841E-2</v>
      </c>
      <c r="J15" s="177">
        <v>27.165230000000001</v>
      </c>
      <c r="K15" s="174">
        <v>9.6521386598901512E-2</v>
      </c>
      <c r="L15" s="165">
        <v>1227</v>
      </c>
      <c r="M15" s="166">
        <v>35</v>
      </c>
      <c r="N15" s="166">
        <v>1192</v>
      </c>
      <c r="O15" s="166">
        <v>956</v>
      </c>
      <c r="P15" s="174">
        <v>0.80201342281879195</v>
      </c>
      <c r="Q15" s="166">
        <v>109</v>
      </c>
      <c r="R15" s="174">
        <v>9.1442953020134235E-2</v>
      </c>
      <c r="S15" s="166">
        <v>50</v>
      </c>
      <c r="T15" s="174">
        <v>4.1946308724832217E-2</v>
      </c>
      <c r="U15" s="166">
        <v>77</v>
      </c>
      <c r="V15" s="175">
        <v>6.4597315436241615E-2</v>
      </c>
    </row>
    <row r="16" spans="1:22" ht="13" x14ac:dyDescent="0.3">
      <c r="B16" s="100" t="s">
        <v>30</v>
      </c>
      <c r="C16" s="165">
        <v>10.868</v>
      </c>
      <c r="D16" s="166">
        <v>0.19</v>
      </c>
      <c r="E16" s="166">
        <v>10.678000000000001</v>
      </c>
      <c r="F16" s="177">
        <v>7.6766800000000002</v>
      </c>
      <c r="G16" s="174">
        <v>0.71892489230192913</v>
      </c>
      <c r="H16" s="166">
        <v>0.77132000000000067</v>
      </c>
      <c r="I16" s="174">
        <v>7.2234500842854529E-2</v>
      </c>
      <c r="J16" s="177">
        <v>2.23</v>
      </c>
      <c r="K16" s="174">
        <v>0.20884060685521633</v>
      </c>
      <c r="L16" s="165">
        <v>48</v>
      </c>
      <c r="M16" s="166">
        <v>2</v>
      </c>
      <c r="N16" s="166">
        <v>46</v>
      </c>
      <c r="O16" s="166">
        <v>31</v>
      </c>
      <c r="P16" s="174">
        <v>0.67391304347826086</v>
      </c>
      <c r="Q16" s="166">
        <v>7</v>
      </c>
      <c r="R16" s="174">
        <v>0.15217391304347827</v>
      </c>
      <c r="S16" s="166">
        <v>3</v>
      </c>
      <c r="T16" s="174">
        <v>6.5217391304347824E-2</v>
      </c>
      <c r="U16" s="166">
        <v>5</v>
      </c>
      <c r="V16" s="175">
        <v>0.10869565217391304</v>
      </c>
    </row>
    <row r="17" spans="2:257" ht="13" x14ac:dyDescent="0.3">
      <c r="B17" s="100" t="s">
        <v>31</v>
      </c>
      <c r="C17" s="165">
        <v>57.16</v>
      </c>
      <c r="D17" s="166">
        <v>0.46000999999999997</v>
      </c>
      <c r="E17" s="166">
        <v>56.69999</v>
      </c>
      <c r="F17" s="177">
        <v>44.380679999999998</v>
      </c>
      <c r="G17" s="174">
        <v>0.78272818037534042</v>
      </c>
      <c r="H17" s="166">
        <v>5.1921400000000011</v>
      </c>
      <c r="I17" s="174">
        <v>9.1572150189091761E-2</v>
      </c>
      <c r="J17" s="177">
        <v>7.1271700000000004</v>
      </c>
      <c r="K17" s="174">
        <v>0.12569966943556782</v>
      </c>
      <c r="L17" s="165">
        <v>215</v>
      </c>
      <c r="M17" s="166">
        <v>3</v>
      </c>
      <c r="N17" s="166">
        <v>212</v>
      </c>
      <c r="O17" s="166">
        <v>159</v>
      </c>
      <c r="P17" s="174">
        <v>0.75</v>
      </c>
      <c r="Q17" s="166">
        <v>22</v>
      </c>
      <c r="R17" s="174">
        <v>0.10377358490566038</v>
      </c>
      <c r="S17" s="166">
        <v>17</v>
      </c>
      <c r="T17" s="174">
        <v>8.0188679245283015E-2</v>
      </c>
      <c r="U17" s="166">
        <v>14</v>
      </c>
      <c r="V17" s="175">
        <v>6.6037735849056603E-2</v>
      </c>
    </row>
    <row r="18" spans="2:257" ht="13" x14ac:dyDescent="0.3">
      <c r="B18" s="100" t="s">
        <v>32</v>
      </c>
      <c r="C18" s="165">
        <v>32.6</v>
      </c>
      <c r="D18" s="166">
        <v>0.37408999999999998</v>
      </c>
      <c r="E18" s="166">
        <v>32.225909999999999</v>
      </c>
      <c r="F18" s="177">
        <v>27.2881</v>
      </c>
      <c r="G18" s="174">
        <v>0.84677515700875483</v>
      </c>
      <c r="H18" s="166">
        <v>1.8478099999999991</v>
      </c>
      <c r="I18" s="174">
        <v>5.7339265206164829E-2</v>
      </c>
      <c r="J18" s="177">
        <v>3.09</v>
      </c>
      <c r="K18" s="174">
        <v>9.5885577785080389E-2</v>
      </c>
      <c r="L18" s="165">
        <v>112</v>
      </c>
      <c r="M18" s="166">
        <v>4</v>
      </c>
      <c r="N18" s="166">
        <v>108</v>
      </c>
      <c r="O18" s="166">
        <v>90</v>
      </c>
      <c r="P18" s="174">
        <v>0.83333333333333337</v>
      </c>
      <c r="Q18" s="166">
        <v>9</v>
      </c>
      <c r="R18" s="174">
        <v>8.3333333333333329E-2</v>
      </c>
      <c r="S18" s="166">
        <v>1</v>
      </c>
      <c r="T18" s="174">
        <v>9.2592592592592587E-3</v>
      </c>
      <c r="U18" s="166">
        <v>8</v>
      </c>
      <c r="V18" s="175">
        <v>7.407407407407407E-2</v>
      </c>
    </row>
    <row r="19" spans="2:257" ht="13" x14ac:dyDescent="0.3">
      <c r="B19" s="93" t="s">
        <v>33</v>
      </c>
      <c r="C19" s="165">
        <v>105.74124</v>
      </c>
      <c r="D19" s="166">
        <v>1.1599999999999999</v>
      </c>
      <c r="E19" s="166">
        <v>104.58124000000001</v>
      </c>
      <c r="F19" s="177">
        <v>79.28600999999999</v>
      </c>
      <c r="G19" s="174">
        <v>0.75812841767796968</v>
      </c>
      <c r="H19" s="166">
        <v>11.170860000000017</v>
      </c>
      <c r="I19" s="174">
        <v>0.10681514198913702</v>
      </c>
      <c r="J19" s="177">
        <v>14.124370000000001</v>
      </c>
      <c r="K19" s="174">
        <v>0.13505644033289335</v>
      </c>
      <c r="L19" s="165">
        <v>434</v>
      </c>
      <c r="M19" s="166">
        <v>7</v>
      </c>
      <c r="N19" s="166">
        <v>427</v>
      </c>
      <c r="O19" s="166">
        <v>328</v>
      </c>
      <c r="P19" s="174">
        <v>0.76814988290398123</v>
      </c>
      <c r="Q19" s="166">
        <v>49</v>
      </c>
      <c r="R19" s="174">
        <v>0.11475409836065574</v>
      </c>
      <c r="S19" s="166">
        <v>17</v>
      </c>
      <c r="T19" s="174">
        <v>3.9812646370023422E-2</v>
      </c>
      <c r="U19" s="166">
        <v>33</v>
      </c>
      <c r="V19" s="175">
        <v>7.7283372365339581E-2</v>
      </c>
    </row>
    <row r="20" spans="2:257" ht="13" x14ac:dyDescent="0.3">
      <c r="B20" s="100" t="s">
        <v>38</v>
      </c>
      <c r="C20" s="165">
        <v>65.984999999999999</v>
      </c>
      <c r="D20" s="166">
        <v>0.87</v>
      </c>
      <c r="E20" s="166">
        <v>65.114999999999995</v>
      </c>
      <c r="F20" s="177">
        <v>50.913239999999995</v>
      </c>
      <c r="G20" s="174">
        <v>0.7818972586961529</v>
      </c>
      <c r="H20" s="166">
        <v>6.6102400000000001</v>
      </c>
      <c r="I20" s="174">
        <v>0.10151639407202642</v>
      </c>
      <c r="J20" s="177">
        <v>7.59152</v>
      </c>
      <c r="K20" s="174">
        <v>0.11658634723182064</v>
      </c>
      <c r="L20" s="165">
        <v>210</v>
      </c>
      <c r="M20" s="166">
        <v>4</v>
      </c>
      <c r="N20" s="166">
        <v>206</v>
      </c>
      <c r="O20" s="166">
        <v>146</v>
      </c>
      <c r="P20" s="174">
        <v>0.70873786407766992</v>
      </c>
      <c r="Q20" s="166">
        <v>29</v>
      </c>
      <c r="R20" s="174">
        <v>0.14077669902912621</v>
      </c>
      <c r="S20" s="166">
        <v>17</v>
      </c>
      <c r="T20" s="174">
        <v>8.2524271844660199E-2</v>
      </c>
      <c r="U20" s="166">
        <v>14</v>
      </c>
      <c r="V20" s="175">
        <v>6.7961165048543687E-2</v>
      </c>
    </row>
    <row r="21" spans="2:257" ht="13" x14ac:dyDescent="0.3">
      <c r="B21" s="100" t="s">
        <v>41</v>
      </c>
      <c r="C21" s="165">
        <v>23.364999999999998</v>
      </c>
      <c r="D21" s="166">
        <v>0.32</v>
      </c>
      <c r="E21" s="166">
        <v>23.044999999999998</v>
      </c>
      <c r="F21" s="177">
        <v>16.352070000000001</v>
      </c>
      <c r="G21" s="174">
        <v>0.70957127359514005</v>
      </c>
      <c r="H21" s="166">
        <v>3.252929999999997</v>
      </c>
      <c r="I21" s="174">
        <v>0.14115556519852451</v>
      </c>
      <c r="J21" s="177">
        <v>3.44</v>
      </c>
      <c r="K21" s="174">
        <v>0.14927316120633544</v>
      </c>
      <c r="L21" s="165">
        <v>90</v>
      </c>
      <c r="M21" s="166">
        <v>1</v>
      </c>
      <c r="N21" s="166">
        <v>89</v>
      </c>
      <c r="O21" s="166">
        <v>58</v>
      </c>
      <c r="P21" s="174">
        <v>0.651685393258427</v>
      </c>
      <c r="Q21" s="166">
        <v>15</v>
      </c>
      <c r="R21" s="174">
        <v>0.16853932584269662</v>
      </c>
      <c r="S21" s="166">
        <v>8</v>
      </c>
      <c r="T21" s="174">
        <v>8.98876404494382E-2</v>
      </c>
      <c r="U21" s="166">
        <v>8</v>
      </c>
      <c r="V21" s="175">
        <v>8.98876404494382E-2</v>
      </c>
    </row>
    <row r="22" spans="2:257" ht="13" x14ac:dyDescent="0.3">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ht="13" x14ac:dyDescent="0.3">
      <c r="B23" s="104" t="s">
        <v>51</v>
      </c>
      <c r="C23" s="169">
        <v>390.13499999999999</v>
      </c>
      <c r="D23" s="169">
        <v>6.2358599999999997</v>
      </c>
      <c r="E23" s="169">
        <v>383.89913999999999</v>
      </c>
      <c r="F23" s="169">
        <v>298.19060999999994</v>
      </c>
      <c r="G23" s="171">
        <v>0.77674206303249327</v>
      </c>
      <c r="H23" s="169">
        <v>39.400800000000018</v>
      </c>
      <c r="I23" s="171">
        <v>0.10263320725334268</v>
      </c>
      <c r="J23" s="169">
        <v>46.307729999999999</v>
      </c>
      <c r="K23" s="176">
        <v>0.12062472971416399</v>
      </c>
      <c r="L23" s="169">
        <v>1466</v>
      </c>
      <c r="M23" s="169">
        <v>32</v>
      </c>
      <c r="N23" s="169">
        <v>1434</v>
      </c>
      <c r="O23" s="169">
        <v>1070</v>
      </c>
      <c r="P23" s="171">
        <v>0.74616457461645747</v>
      </c>
      <c r="Q23" s="169">
        <v>177</v>
      </c>
      <c r="R23" s="171">
        <v>0.12343096234309624</v>
      </c>
      <c r="S23" s="169">
        <v>89</v>
      </c>
      <c r="T23" s="171">
        <v>6.2064156206415623E-2</v>
      </c>
      <c r="U23" s="169">
        <v>98</v>
      </c>
      <c r="V23" s="176">
        <v>6.8340306834030681E-2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ht="13" x14ac:dyDescent="0.3">
      <c r="B24" s="100" t="s">
        <v>52</v>
      </c>
      <c r="C24" s="166">
        <v>7.8849999999999998</v>
      </c>
      <c r="D24" s="166">
        <v>0.37</v>
      </c>
      <c r="E24" s="166">
        <v>7.5149999999999997</v>
      </c>
      <c r="F24" s="177">
        <v>7.5149999999999997</v>
      </c>
      <c r="G24" s="174">
        <v>1</v>
      </c>
      <c r="H24" s="166">
        <v>0</v>
      </c>
      <c r="I24" s="174">
        <v>0</v>
      </c>
      <c r="J24" s="177">
        <v>0</v>
      </c>
      <c r="K24" s="175">
        <v>0</v>
      </c>
      <c r="L24" s="166">
        <v>30</v>
      </c>
      <c r="M24" s="166">
        <v>1</v>
      </c>
      <c r="N24" s="166">
        <v>29</v>
      </c>
      <c r="O24" s="166">
        <v>29</v>
      </c>
      <c r="P24" s="174">
        <v>1</v>
      </c>
      <c r="Q24" s="166">
        <v>0</v>
      </c>
      <c r="R24" s="174">
        <v>0</v>
      </c>
      <c r="S24" s="166">
        <v>0</v>
      </c>
      <c r="T24" s="174">
        <v>0</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ht="13" x14ac:dyDescent="0.3">
      <c r="B25" s="100" t="s">
        <v>53</v>
      </c>
      <c r="C25" s="166">
        <v>79.595110000000005</v>
      </c>
      <c r="D25" s="166">
        <v>0.70223999999999998</v>
      </c>
      <c r="E25" s="166">
        <v>78.892870000000002</v>
      </c>
      <c r="F25" s="177">
        <v>61.611449999999998</v>
      </c>
      <c r="G25" s="174">
        <v>0.78095080075043533</v>
      </c>
      <c r="H25" s="166">
        <v>7.1009200000000039</v>
      </c>
      <c r="I25" s="174">
        <v>9.0007119781546852E-2</v>
      </c>
      <c r="J25" s="177">
        <v>10.1805</v>
      </c>
      <c r="K25" s="175">
        <v>0.12904207946801782</v>
      </c>
      <c r="L25" s="166">
        <v>330</v>
      </c>
      <c r="M25" s="166">
        <v>6</v>
      </c>
      <c r="N25" s="166">
        <v>324</v>
      </c>
      <c r="O25" s="166">
        <v>245</v>
      </c>
      <c r="P25" s="174">
        <v>0.75617283950617287</v>
      </c>
      <c r="Q25" s="166">
        <v>33</v>
      </c>
      <c r="R25" s="174">
        <v>0.10185185185185185</v>
      </c>
      <c r="S25" s="166">
        <v>18</v>
      </c>
      <c r="T25" s="174">
        <v>5.5555555555555552E-2</v>
      </c>
      <c r="U25" s="166">
        <v>28</v>
      </c>
      <c r="V25" s="175">
        <v>8.6419753086419748E-2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ht="13" x14ac:dyDescent="0.3">
      <c r="B26" s="100" t="s">
        <v>54</v>
      </c>
      <c r="C26" s="166">
        <v>7.3150000000000004</v>
      </c>
      <c r="D26" s="166">
        <v>0</v>
      </c>
      <c r="E26" s="166">
        <v>7.3150000000000004</v>
      </c>
      <c r="F26" s="177">
        <v>6.0913599999999999</v>
      </c>
      <c r="G26" s="174">
        <v>0.83272180451127809</v>
      </c>
      <c r="H26" s="166">
        <v>0.73364000000000051</v>
      </c>
      <c r="I26" s="174">
        <v>0.10029254955570752</v>
      </c>
      <c r="J26" s="177">
        <v>0.49</v>
      </c>
      <c r="K26" s="175">
        <v>6.6985645933014343E-2</v>
      </c>
      <c r="L26" s="166">
        <v>34</v>
      </c>
      <c r="M26" s="166">
        <v>0</v>
      </c>
      <c r="N26" s="166">
        <v>34</v>
      </c>
      <c r="O26" s="166">
        <v>27</v>
      </c>
      <c r="P26" s="174">
        <v>0.79411764705882348</v>
      </c>
      <c r="Q26" s="166">
        <v>3</v>
      </c>
      <c r="R26" s="174">
        <v>8.8235294117647065E-2</v>
      </c>
      <c r="S26" s="166">
        <v>1</v>
      </c>
      <c r="T26" s="174">
        <v>2.9411764705882353E-2</v>
      </c>
      <c r="U26" s="166">
        <v>3</v>
      </c>
      <c r="V26" s="175">
        <v>8.8235294117647065E-2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ht="13" x14ac:dyDescent="0.3">
      <c r="B27" s="100" t="s">
        <v>55</v>
      </c>
      <c r="C27" s="166">
        <v>37.637120000000003</v>
      </c>
      <c r="D27" s="166">
        <v>0.12511</v>
      </c>
      <c r="E27" s="166">
        <v>37.512010000000004</v>
      </c>
      <c r="F27" s="177">
        <v>28.769909999999999</v>
      </c>
      <c r="G27" s="174">
        <v>0.76695197084880273</v>
      </c>
      <c r="H27" s="166">
        <v>5.0561800000000048</v>
      </c>
      <c r="I27" s="174">
        <v>0.1347882984676109</v>
      </c>
      <c r="J27" s="177">
        <v>3.6859199999999999</v>
      </c>
      <c r="K27" s="175">
        <v>9.8259730683586385E-2</v>
      </c>
      <c r="L27" s="166">
        <v>137</v>
      </c>
      <c r="M27" s="166">
        <v>8</v>
      </c>
      <c r="N27" s="166">
        <v>129</v>
      </c>
      <c r="O27" s="166">
        <v>87</v>
      </c>
      <c r="P27" s="174">
        <v>0.67441860465116277</v>
      </c>
      <c r="Q27" s="166">
        <v>28</v>
      </c>
      <c r="R27" s="174">
        <v>0.21705426356589147</v>
      </c>
      <c r="S27" s="166">
        <v>6</v>
      </c>
      <c r="T27" s="174">
        <v>4.6511627906976744E-2</v>
      </c>
      <c r="U27" s="166">
        <v>8</v>
      </c>
      <c r="V27" s="175">
        <v>6.2015503875968991E-2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ht="13" x14ac:dyDescent="0.3">
      <c r="B28" s="100" t="s">
        <v>56</v>
      </c>
      <c r="C28" s="166">
        <v>116.503</v>
      </c>
      <c r="D28" s="166">
        <v>2.50475</v>
      </c>
      <c r="E28" s="166">
        <v>113.99825</v>
      </c>
      <c r="F28" s="177">
        <v>81.705199999999991</v>
      </c>
      <c r="G28" s="174">
        <v>0.71672328303285349</v>
      </c>
      <c r="H28" s="166">
        <v>16.680170000000011</v>
      </c>
      <c r="I28" s="174">
        <v>0.14631952683484187</v>
      </c>
      <c r="J28" s="177">
        <v>15.612879999999999</v>
      </c>
      <c r="K28" s="175">
        <v>0.13695719013230465</v>
      </c>
      <c r="L28" s="166">
        <v>388</v>
      </c>
      <c r="M28" s="166">
        <v>9</v>
      </c>
      <c r="N28" s="166">
        <v>379</v>
      </c>
      <c r="O28" s="166">
        <v>255</v>
      </c>
      <c r="P28" s="174">
        <v>0.67282321899736153</v>
      </c>
      <c r="Q28" s="166">
        <v>66</v>
      </c>
      <c r="R28" s="174">
        <v>0.17414248021108181</v>
      </c>
      <c r="S28" s="166">
        <v>33</v>
      </c>
      <c r="T28" s="174">
        <v>8.7071240105540904E-2</v>
      </c>
      <c r="U28" s="166">
        <v>25</v>
      </c>
      <c r="V28" s="175">
        <v>6.5963060686015831E-2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ht="13" x14ac:dyDescent="0.3">
      <c r="B29" s="100" t="s">
        <v>92</v>
      </c>
      <c r="C29" s="166">
        <v>2.13</v>
      </c>
      <c r="D29" s="166">
        <v>0</v>
      </c>
      <c r="E29" s="166">
        <v>2.13</v>
      </c>
      <c r="F29" s="177">
        <v>1.05758</v>
      </c>
      <c r="G29" s="174">
        <v>0.49651643192488265</v>
      </c>
      <c r="H29" s="166">
        <v>0.65242</v>
      </c>
      <c r="I29" s="174">
        <v>0.30630046948356809</v>
      </c>
      <c r="J29" s="177">
        <v>0.42</v>
      </c>
      <c r="K29" s="175">
        <v>0.19718309859154931</v>
      </c>
      <c r="L29" s="166">
        <v>6</v>
      </c>
      <c r="M29" s="166">
        <v>0</v>
      </c>
      <c r="N29" s="166">
        <v>6</v>
      </c>
      <c r="O29" s="166">
        <v>3</v>
      </c>
      <c r="P29" s="174">
        <v>0.5</v>
      </c>
      <c r="Q29" s="166">
        <v>2</v>
      </c>
      <c r="R29" s="174">
        <v>0.33333333333333331</v>
      </c>
      <c r="S29" s="166">
        <v>0</v>
      </c>
      <c r="T29" s="174">
        <v>0</v>
      </c>
      <c r="U29" s="166">
        <v>1</v>
      </c>
      <c r="V29" s="175">
        <v>0.16666666666666666</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ht="13" x14ac:dyDescent="0.3">
      <c r="B30" s="100" t="s">
        <v>57</v>
      </c>
      <c r="C30" s="166">
        <v>11.747999999999999</v>
      </c>
      <c r="D30" s="166">
        <v>0.17376</v>
      </c>
      <c r="E30" s="166">
        <v>11.57424</v>
      </c>
      <c r="F30" s="177">
        <v>9.8652900000000017</v>
      </c>
      <c r="G30" s="174">
        <v>0.85234883672707684</v>
      </c>
      <c r="H30" s="166">
        <v>0.34894999999999787</v>
      </c>
      <c r="I30" s="174">
        <v>3.0148847786117955E-2</v>
      </c>
      <c r="J30" s="177">
        <v>1.36</v>
      </c>
      <c r="K30" s="175">
        <v>0.11750231548680519</v>
      </c>
      <c r="L30" s="166">
        <v>35</v>
      </c>
      <c r="M30" s="166">
        <v>1</v>
      </c>
      <c r="N30" s="166">
        <v>34</v>
      </c>
      <c r="O30" s="166">
        <v>28</v>
      </c>
      <c r="P30" s="174">
        <v>0.82352941176470584</v>
      </c>
      <c r="Q30" s="166">
        <v>2</v>
      </c>
      <c r="R30" s="174">
        <v>5.8823529411764705E-2</v>
      </c>
      <c r="S30" s="166">
        <v>0</v>
      </c>
      <c r="T30" s="174">
        <v>0</v>
      </c>
      <c r="U30" s="166">
        <v>4</v>
      </c>
      <c r="V30" s="175">
        <v>0.11764705882352941</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ht="13" x14ac:dyDescent="0.3">
      <c r="B31" s="100" t="s">
        <v>58</v>
      </c>
      <c r="C31" s="166">
        <v>127.32177</v>
      </c>
      <c r="D31" s="166">
        <v>2.36</v>
      </c>
      <c r="E31" s="166">
        <v>124.96177</v>
      </c>
      <c r="F31" s="177">
        <v>101.57482</v>
      </c>
      <c r="G31" s="174">
        <v>0.81284716117577405</v>
      </c>
      <c r="H31" s="166">
        <v>8.8285199999999993</v>
      </c>
      <c r="I31" s="174">
        <v>7.0649767524899806E-2</v>
      </c>
      <c r="J31" s="177">
        <v>14.55843</v>
      </c>
      <c r="K31" s="175">
        <v>0.11650307129932617</v>
      </c>
      <c r="L31" s="166">
        <v>506</v>
      </c>
      <c r="M31" s="166">
        <v>7</v>
      </c>
      <c r="N31" s="166">
        <v>499</v>
      </c>
      <c r="O31" s="166">
        <v>396</v>
      </c>
      <c r="P31" s="174">
        <v>0.79358717434869741</v>
      </c>
      <c r="Q31" s="166">
        <v>43</v>
      </c>
      <c r="R31" s="174">
        <v>8.617234468937876E-2</v>
      </c>
      <c r="S31" s="166">
        <v>31</v>
      </c>
      <c r="T31" s="174">
        <v>6.2124248496993988E-2</v>
      </c>
      <c r="U31" s="166">
        <v>29</v>
      </c>
      <c r="V31" s="175">
        <v>5.8116232464929862E-2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ht="13" x14ac:dyDescent="0.3">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ht="13" x14ac:dyDescent="0.3">
      <c r="B33" s="102" t="s">
        <v>59</v>
      </c>
      <c r="C33" s="168">
        <v>607.25792999999999</v>
      </c>
      <c r="D33" s="169">
        <v>6.7662699999999996</v>
      </c>
      <c r="E33" s="169">
        <v>600.49166000000002</v>
      </c>
      <c r="F33" s="169">
        <v>439.52331000000004</v>
      </c>
      <c r="G33" s="171">
        <v>0.73193907472420183</v>
      </c>
      <c r="H33" s="169">
        <v>79.756540000000001</v>
      </c>
      <c r="I33" s="171">
        <v>0.13281873057154531</v>
      </c>
      <c r="J33" s="169">
        <v>81.21181</v>
      </c>
      <c r="K33" s="171">
        <v>0.13524219470425283</v>
      </c>
      <c r="L33" s="168">
        <v>2415</v>
      </c>
      <c r="M33" s="169">
        <v>28</v>
      </c>
      <c r="N33" s="169">
        <v>2387</v>
      </c>
      <c r="O33" s="169">
        <v>1671</v>
      </c>
      <c r="P33" s="171">
        <v>0.70004189359028068</v>
      </c>
      <c r="Q33" s="169">
        <v>378</v>
      </c>
      <c r="R33" s="171">
        <v>0.15835777126099707</v>
      </c>
      <c r="S33" s="169">
        <v>141</v>
      </c>
      <c r="T33" s="171">
        <v>5.9069962295768746E-2</v>
      </c>
      <c r="U33" s="169">
        <v>197</v>
      </c>
      <c r="V33" s="176">
        <v>8.2530372852953504E-2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5" x14ac:dyDescent="0.3">
      <c r="B34" s="201" t="s">
        <v>140</v>
      </c>
      <c r="C34" s="165">
        <v>80.302929999999989</v>
      </c>
      <c r="D34" s="166">
        <v>0.73526999999999998</v>
      </c>
      <c r="E34" s="166">
        <v>79.567659999999989</v>
      </c>
      <c r="F34" s="177">
        <v>52.155000000000001</v>
      </c>
      <c r="G34" s="174">
        <v>0.65547987712595801</v>
      </c>
      <c r="H34" s="166">
        <v>12.131339999999989</v>
      </c>
      <c r="I34" s="174">
        <v>0.15246571282855359</v>
      </c>
      <c r="J34" s="177">
        <v>15.281319999999999</v>
      </c>
      <c r="K34" s="175">
        <v>0.19205441004548834</v>
      </c>
      <c r="L34" s="166">
        <v>330</v>
      </c>
      <c r="M34" s="166">
        <v>5</v>
      </c>
      <c r="N34" s="166">
        <v>325</v>
      </c>
      <c r="O34" s="166">
        <v>206</v>
      </c>
      <c r="P34" s="174">
        <v>0.63384615384615384</v>
      </c>
      <c r="Q34" s="166">
        <v>64</v>
      </c>
      <c r="R34" s="174">
        <v>0.19692307692307692</v>
      </c>
      <c r="S34" s="166">
        <v>21</v>
      </c>
      <c r="T34" s="174">
        <v>6.4615384615384616E-2</v>
      </c>
      <c r="U34" s="166">
        <v>34</v>
      </c>
      <c r="V34" s="175">
        <v>0.10461538461538461</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ht="13" x14ac:dyDescent="0.3">
      <c r="B35" s="214" t="s">
        <v>61</v>
      </c>
      <c r="C35" s="165">
        <v>83.301000000000002</v>
      </c>
      <c r="D35" s="166">
        <v>2.4550000000000001</v>
      </c>
      <c r="E35" s="166">
        <v>80.846000000000004</v>
      </c>
      <c r="F35" s="177">
        <v>57.40034</v>
      </c>
      <c r="G35" s="174">
        <v>0.70999604185735843</v>
      </c>
      <c r="H35" s="166">
        <v>11.677960000000002</v>
      </c>
      <c r="I35" s="174">
        <v>0.14444697325779879</v>
      </c>
      <c r="J35" s="177">
        <v>11.767700000000001</v>
      </c>
      <c r="K35" s="175">
        <v>0.14555698488484281</v>
      </c>
      <c r="L35" s="166">
        <v>354</v>
      </c>
      <c r="M35" s="166">
        <v>9</v>
      </c>
      <c r="N35" s="166">
        <v>345</v>
      </c>
      <c r="O35" s="166">
        <v>220</v>
      </c>
      <c r="P35" s="174">
        <v>0.6376811594202898</v>
      </c>
      <c r="Q35" s="166">
        <v>66</v>
      </c>
      <c r="R35" s="174">
        <v>0.19130434782608696</v>
      </c>
      <c r="S35" s="166">
        <v>34</v>
      </c>
      <c r="T35" s="174">
        <v>9.8550724637681164E-2</v>
      </c>
      <c r="U35" s="166">
        <v>25</v>
      </c>
      <c r="V35" s="175">
        <v>7.2463768115942032E-2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ht="13" x14ac:dyDescent="0.3">
      <c r="B36" s="105" t="s">
        <v>62</v>
      </c>
      <c r="C36" s="165">
        <v>176.87799999999999</v>
      </c>
      <c r="D36" s="166">
        <v>0.95599999999999996</v>
      </c>
      <c r="E36" s="166">
        <v>175.922</v>
      </c>
      <c r="F36" s="177">
        <v>140.68595000000002</v>
      </c>
      <c r="G36" s="174">
        <v>0.79970640397448878</v>
      </c>
      <c r="H36" s="166">
        <v>12.310979999999979</v>
      </c>
      <c r="I36" s="174">
        <v>6.997976375893851E-2</v>
      </c>
      <c r="J36" s="177">
        <v>22.925069999999998</v>
      </c>
      <c r="K36" s="175">
        <v>0.13031383226657267</v>
      </c>
      <c r="L36" s="166">
        <v>740</v>
      </c>
      <c r="M36" s="166">
        <v>4</v>
      </c>
      <c r="N36" s="166">
        <v>736</v>
      </c>
      <c r="O36" s="166">
        <v>569</v>
      </c>
      <c r="P36" s="174">
        <v>0.77309782608695654</v>
      </c>
      <c r="Q36" s="166">
        <v>64</v>
      </c>
      <c r="R36" s="174">
        <v>8.6956521739130432E-2</v>
      </c>
      <c r="S36" s="166">
        <v>32</v>
      </c>
      <c r="T36" s="174">
        <v>4.3478260869565216E-2</v>
      </c>
      <c r="U36" s="166">
        <v>71</v>
      </c>
      <c r="V36" s="175">
        <v>9.6467391304347824E-2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ht="13" x14ac:dyDescent="0.3">
      <c r="B37" s="105" t="s">
        <v>63</v>
      </c>
      <c r="C37" s="165">
        <v>146.18600000000001</v>
      </c>
      <c r="D37" s="166">
        <v>0.92</v>
      </c>
      <c r="E37" s="166">
        <v>145.26600000000002</v>
      </c>
      <c r="F37" s="177">
        <v>96.904070000000004</v>
      </c>
      <c r="G37" s="174">
        <v>0.66708018393843016</v>
      </c>
      <c r="H37" s="166">
        <v>28.952710000000014</v>
      </c>
      <c r="I37" s="174">
        <v>0.19930823454903426</v>
      </c>
      <c r="J37" s="177">
        <v>19.409220000000001</v>
      </c>
      <c r="K37" s="175">
        <v>0.1336115815125356</v>
      </c>
      <c r="L37" s="166">
        <v>542</v>
      </c>
      <c r="M37" s="166">
        <v>5</v>
      </c>
      <c r="N37" s="166">
        <v>537</v>
      </c>
      <c r="O37" s="166">
        <v>338</v>
      </c>
      <c r="P37" s="174">
        <v>0.62942271880819367</v>
      </c>
      <c r="Q37" s="166">
        <v>122</v>
      </c>
      <c r="R37" s="174">
        <v>0.2271880819366853</v>
      </c>
      <c r="S37" s="166">
        <v>36</v>
      </c>
      <c r="T37" s="174">
        <v>6.7039106145251395E-2</v>
      </c>
      <c r="U37" s="166">
        <v>41</v>
      </c>
      <c r="V37" s="175">
        <v>7.6350093109869649E-2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ht="13" x14ac:dyDescent="0.3">
      <c r="B38" s="105" t="s">
        <v>64</v>
      </c>
      <c r="C38" s="165">
        <v>43.715000000000003</v>
      </c>
      <c r="D38" s="166">
        <v>0.92</v>
      </c>
      <c r="E38" s="166">
        <v>42.795000000000002</v>
      </c>
      <c r="F38" s="177">
        <v>28.430139999999998</v>
      </c>
      <c r="G38" s="174">
        <v>0.6643332164972543</v>
      </c>
      <c r="H38" s="166">
        <v>8.4581100000000049</v>
      </c>
      <c r="I38" s="174">
        <v>0.19764248159831765</v>
      </c>
      <c r="J38" s="177">
        <v>5.9067499999999997</v>
      </c>
      <c r="K38" s="175">
        <v>0.13802430190442808</v>
      </c>
      <c r="L38" s="166">
        <v>149</v>
      </c>
      <c r="M38" s="166">
        <v>3</v>
      </c>
      <c r="N38" s="166">
        <v>146</v>
      </c>
      <c r="O38" s="166">
        <v>96</v>
      </c>
      <c r="P38" s="174">
        <v>0.65753424657534243</v>
      </c>
      <c r="Q38" s="166">
        <v>29</v>
      </c>
      <c r="R38" s="174">
        <v>0.19863013698630136</v>
      </c>
      <c r="S38" s="166">
        <v>9</v>
      </c>
      <c r="T38" s="174">
        <v>6.1643835616438353E-2</v>
      </c>
      <c r="U38" s="166">
        <v>12</v>
      </c>
      <c r="V38" s="175">
        <v>8.2191780821917804E-2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ht="13" x14ac:dyDescent="0.3">
      <c r="B39" s="105" t="s">
        <v>65</v>
      </c>
      <c r="C39" s="165">
        <v>76.875</v>
      </c>
      <c r="D39" s="166">
        <v>0.78</v>
      </c>
      <c r="E39" s="166">
        <v>76.094999999999999</v>
      </c>
      <c r="F39" s="177">
        <v>63.947809999999997</v>
      </c>
      <c r="G39" s="174">
        <v>0.84036809251593403</v>
      </c>
      <c r="H39" s="166">
        <v>6.2254400000000016</v>
      </c>
      <c r="I39" s="174">
        <v>8.1811419935606824E-2</v>
      </c>
      <c r="J39" s="177">
        <v>5.9217500000000003</v>
      </c>
      <c r="K39" s="175">
        <v>7.7820487548459175E-2</v>
      </c>
      <c r="L39" s="166">
        <v>300</v>
      </c>
      <c r="M39" s="166">
        <v>2</v>
      </c>
      <c r="N39" s="166">
        <v>298</v>
      </c>
      <c r="O39" s="166">
        <v>242</v>
      </c>
      <c r="P39" s="174">
        <v>0.81208053691275173</v>
      </c>
      <c r="Q39" s="166">
        <v>33</v>
      </c>
      <c r="R39" s="174">
        <v>0.11073825503355705</v>
      </c>
      <c r="S39" s="166">
        <v>9</v>
      </c>
      <c r="T39" s="174">
        <v>3.0201342281879196E-2</v>
      </c>
      <c r="U39" s="166">
        <v>14</v>
      </c>
      <c r="V39" s="175">
        <v>4.6979865771812082E-2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ht="13" x14ac:dyDescent="0.3">
      <c r="B40" s="100"/>
      <c r="C40" s="164"/>
      <c r="D40" s="170"/>
      <c r="E40" s="166"/>
      <c r="F40" s="166"/>
      <c r="G40" s="172"/>
      <c r="H40" s="163"/>
      <c r="I40" s="172"/>
      <c r="J40" s="163"/>
      <c r="K40" s="178"/>
      <c r="L40" s="163"/>
      <c r="M40" s="166"/>
      <c r="N40" s="163"/>
      <c r="O40" s="163"/>
      <c r="P40" s="172"/>
      <c r="Q40" s="163"/>
      <c r="R40" s="163"/>
      <c r="S40" s="163"/>
      <c r="T40" s="163"/>
      <c r="U40" s="163"/>
      <c r="V40" s="167"/>
    </row>
    <row r="41" spans="2:257" ht="13" x14ac:dyDescent="0.3">
      <c r="B41" s="104" t="s">
        <v>43</v>
      </c>
      <c r="C41" s="168">
        <v>472.47256999999996</v>
      </c>
      <c r="D41" s="169">
        <v>8.4159000000000006</v>
      </c>
      <c r="E41" s="169">
        <v>464.05667</v>
      </c>
      <c r="F41" s="169">
        <v>369.15345999999994</v>
      </c>
      <c r="G41" s="171">
        <v>0.79549219710601282</v>
      </c>
      <c r="H41" s="169">
        <v>45.731290000000016</v>
      </c>
      <c r="I41" s="171">
        <v>9.8546778780272709E-2</v>
      </c>
      <c r="J41" s="169">
        <v>49.17192</v>
      </c>
      <c r="K41" s="171">
        <v>0.10596102411371439</v>
      </c>
      <c r="L41" s="168">
        <v>1845</v>
      </c>
      <c r="M41" s="169">
        <v>30</v>
      </c>
      <c r="N41" s="169">
        <v>1815</v>
      </c>
      <c r="O41" s="169">
        <v>1393</v>
      </c>
      <c r="P41" s="171">
        <v>0.76749311294765843</v>
      </c>
      <c r="Q41" s="169">
        <v>209</v>
      </c>
      <c r="R41" s="171">
        <v>0.11515151515151516</v>
      </c>
      <c r="S41" s="169">
        <v>99</v>
      </c>
      <c r="T41" s="171">
        <v>5.4545454545454543E-2</v>
      </c>
      <c r="U41" s="169">
        <v>114</v>
      </c>
      <c r="V41" s="176">
        <v>6.2809917355371905E-2</v>
      </c>
    </row>
    <row r="42" spans="2:257" ht="13" x14ac:dyDescent="0.3">
      <c r="B42" s="93" t="s">
        <v>44</v>
      </c>
      <c r="C42" s="165">
        <v>299.64870999999999</v>
      </c>
      <c r="D42" s="166">
        <v>2.77982</v>
      </c>
      <c r="E42" s="166">
        <v>296.86889000000002</v>
      </c>
      <c r="F42" s="177">
        <v>237.57768999999999</v>
      </c>
      <c r="G42" s="174">
        <v>0.80027816319857559</v>
      </c>
      <c r="H42" s="166">
        <v>26.304540000000031</v>
      </c>
      <c r="I42" s="174">
        <v>8.8606589932680488E-2</v>
      </c>
      <c r="J42" s="177">
        <v>32.986660000000001</v>
      </c>
      <c r="K42" s="174">
        <v>0.11111524686874397</v>
      </c>
      <c r="L42" s="165">
        <v>1203</v>
      </c>
      <c r="M42" s="166">
        <v>13</v>
      </c>
      <c r="N42" s="166">
        <v>1190</v>
      </c>
      <c r="O42" s="166">
        <v>930</v>
      </c>
      <c r="P42" s="174">
        <v>0.78151260504201681</v>
      </c>
      <c r="Q42" s="166">
        <v>120</v>
      </c>
      <c r="R42" s="174">
        <v>0.10084033613445378</v>
      </c>
      <c r="S42" s="166">
        <v>65</v>
      </c>
      <c r="T42" s="174">
        <v>5.4621848739495799E-2</v>
      </c>
      <c r="U42" s="166">
        <v>75</v>
      </c>
      <c r="V42" s="175">
        <v>6.3025210084033612E-2</v>
      </c>
    </row>
    <row r="43" spans="2:257" ht="13" x14ac:dyDescent="0.3">
      <c r="B43" s="93" t="s">
        <v>46</v>
      </c>
      <c r="C43" s="165">
        <v>33.231290000000001</v>
      </c>
      <c r="D43" s="166">
        <v>1.2070000000000001</v>
      </c>
      <c r="E43" s="166">
        <v>32.024290000000001</v>
      </c>
      <c r="F43" s="177">
        <v>25.900929999999999</v>
      </c>
      <c r="G43" s="174">
        <v>0.80879014023417839</v>
      </c>
      <c r="H43" s="166">
        <v>3.1183200000000015</v>
      </c>
      <c r="I43" s="174">
        <v>9.7373587361343578E-2</v>
      </c>
      <c r="J43" s="177">
        <v>3.0050400000000002</v>
      </c>
      <c r="K43" s="174">
        <v>9.3836272404477977E-2</v>
      </c>
      <c r="L43" s="165">
        <v>143</v>
      </c>
      <c r="M43" s="166">
        <v>6</v>
      </c>
      <c r="N43" s="166">
        <v>137</v>
      </c>
      <c r="O43" s="166">
        <v>107</v>
      </c>
      <c r="P43" s="174">
        <v>0.78102189781021902</v>
      </c>
      <c r="Q43" s="166">
        <v>15</v>
      </c>
      <c r="R43" s="174">
        <v>0.10948905109489052</v>
      </c>
      <c r="S43" s="166">
        <v>6</v>
      </c>
      <c r="T43" s="174">
        <v>4.3795620437956206E-2</v>
      </c>
      <c r="U43" s="166">
        <v>9</v>
      </c>
      <c r="V43" s="175">
        <v>6.569343065693431E-2</v>
      </c>
    </row>
    <row r="44" spans="2:257" ht="13" x14ac:dyDescent="0.3">
      <c r="B44" s="93" t="s">
        <v>48</v>
      </c>
      <c r="C44" s="165">
        <v>97.870009999999994</v>
      </c>
      <c r="D44" s="166">
        <v>3.29908</v>
      </c>
      <c r="E44" s="166">
        <v>94.57092999999999</v>
      </c>
      <c r="F44" s="177">
        <v>72.318789999999993</v>
      </c>
      <c r="G44" s="174">
        <v>0.76470422782138237</v>
      </c>
      <c r="H44" s="166">
        <v>13.504499999999998</v>
      </c>
      <c r="I44" s="174">
        <v>0.14279758060960171</v>
      </c>
      <c r="J44" s="177">
        <v>8.7476399999999988</v>
      </c>
      <c r="K44" s="174">
        <v>9.2498191569015967E-2</v>
      </c>
      <c r="L44" s="165">
        <v>316</v>
      </c>
      <c r="M44" s="166">
        <v>8</v>
      </c>
      <c r="N44" s="166">
        <v>308</v>
      </c>
      <c r="O44" s="166">
        <v>217</v>
      </c>
      <c r="P44" s="174">
        <v>0.70454545454545459</v>
      </c>
      <c r="Q44" s="166">
        <v>57</v>
      </c>
      <c r="R44" s="174">
        <v>0.18506493506493507</v>
      </c>
      <c r="S44" s="166">
        <v>18</v>
      </c>
      <c r="T44" s="174">
        <v>5.844155844155844E-2</v>
      </c>
      <c r="U44" s="166">
        <v>16</v>
      </c>
      <c r="V44" s="175">
        <v>5.1948051948051951E-2</v>
      </c>
    </row>
    <row r="45" spans="2:257" ht="13" x14ac:dyDescent="0.3">
      <c r="B45" s="93" t="s">
        <v>49</v>
      </c>
      <c r="C45" s="165">
        <v>41.722559999999994</v>
      </c>
      <c r="D45" s="166">
        <v>1.1299999999999999</v>
      </c>
      <c r="E45" s="166">
        <v>40.592559999999992</v>
      </c>
      <c r="F45" s="177">
        <v>33.356050000000003</v>
      </c>
      <c r="G45" s="174">
        <v>0.82172816890582934</v>
      </c>
      <c r="H45" s="166">
        <v>2.8039299999999887</v>
      </c>
      <c r="I45" s="174">
        <v>6.907497334486884E-2</v>
      </c>
      <c r="J45" s="177">
        <v>4.4325799999999997</v>
      </c>
      <c r="K45" s="174">
        <v>0.10919685774930186</v>
      </c>
      <c r="L45" s="165">
        <v>183</v>
      </c>
      <c r="M45" s="166">
        <v>3</v>
      </c>
      <c r="N45" s="166">
        <v>180</v>
      </c>
      <c r="O45" s="166">
        <v>139</v>
      </c>
      <c r="P45" s="174">
        <v>0.77222222222222225</v>
      </c>
      <c r="Q45" s="166">
        <v>17</v>
      </c>
      <c r="R45" s="174">
        <v>9.4444444444444442E-2</v>
      </c>
      <c r="S45" s="166">
        <v>10</v>
      </c>
      <c r="T45" s="174">
        <v>5.5555555555555552E-2</v>
      </c>
      <c r="U45" s="166">
        <v>14</v>
      </c>
      <c r="V45" s="175">
        <v>7.7777777777777779E-2</v>
      </c>
    </row>
    <row r="46" spans="2:257" ht="13" x14ac:dyDescent="0.3">
      <c r="B46" s="96"/>
      <c r="C46" s="165"/>
      <c r="D46" s="166"/>
      <c r="E46" s="166"/>
      <c r="F46" s="177"/>
      <c r="G46" s="174"/>
      <c r="H46" s="166"/>
      <c r="I46" s="174"/>
      <c r="J46" s="177"/>
      <c r="K46" s="174"/>
      <c r="L46" s="165"/>
      <c r="M46" s="166"/>
      <c r="N46" s="166"/>
      <c r="O46" s="166"/>
      <c r="P46" s="174"/>
      <c r="Q46" s="166"/>
      <c r="R46" s="174"/>
      <c r="S46" s="166"/>
      <c r="T46" s="174"/>
      <c r="U46" s="166"/>
      <c r="V46" s="175"/>
    </row>
    <row r="47" spans="2:257" ht="13" x14ac:dyDescent="0.3">
      <c r="B47" s="102" t="s">
        <v>66</v>
      </c>
      <c r="C47" s="168">
        <v>801.10069999999996</v>
      </c>
      <c r="D47" s="169">
        <v>10.772029999999999</v>
      </c>
      <c r="E47" s="169">
        <v>790.32866999999999</v>
      </c>
      <c r="F47" s="169">
        <v>619.52624000000003</v>
      </c>
      <c r="G47" s="171">
        <v>0.78388430474121618</v>
      </c>
      <c r="H47" s="169">
        <v>94.319329999999994</v>
      </c>
      <c r="I47" s="171">
        <v>0.1193419061970762</v>
      </c>
      <c r="J47" s="169">
        <v>76.483099999999993</v>
      </c>
      <c r="K47" s="176">
        <v>9.6773789061707693E-2</v>
      </c>
      <c r="L47" s="168">
        <v>3067</v>
      </c>
      <c r="M47" s="169">
        <v>47</v>
      </c>
      <c r="N47" s="169">
        <v>3020</v>
      </c>
      <c r="O47" s="169">
        <v>2236</v>
      </c>
      <c r="P47" s="171">
        <v>0.74039735099337745</v>
      </c>
      <c r="Q47" s="169">
        <v>437</v>
      </c>
      <c r="R47" s="171">
        <v>0.1447019867549669</v>
      </c>
      <c r="S47" s="169">
        <v>191</v>
      </c>
      <c r="T47" s="171">
        <v>6.3245033112582782E-2</v>
      </c>
      <c r="U47" s="169">
        <v>156</v>
      </c>
      <c r="V47" s="176">
        <v>5.1655629139072845E-2</v>
      </c>
    </row>
    <row r="48" spans="2:257" ht="13" x14ac:dyDescent="0.3">
      <c r="B48" s="96" t="s">
        <v>67</v>
      </c>
      <c r="C48" s="165">
        <v>38.993000000000002</v>
      </c>
      <c r="D48" s="166">
        <v>0.54774999999999996</v>
      </c>
      <c r="E48" s="166">
        <v>38.445250000000001</v>
      </c>
      <c r="F48" s="177">
        <v>29.928519999999999</v>
      </c>
      <c r="G48" s="174">
        <v>0.7784712025542817</v>
      </c>
      <c r="H48" s="166">
        <v>5.7205500000000029</v>
      </c>
      <c r="I48" s="174">
        <v>0.14879731566318344</v>
      </c>
      <c r="J48" s="177">
        <v>2.7961799999999997</v>
      </c>
      <c r="K48" s="174">
        <v>7.2731481782534899E-2</v>
      </c>
      <c r="L48" s="165">
        <v>140</v>
      </c>
      <c r="M48" s="166">
        <v>3</v>
      </c>
      <c r="N48" s="166">
        <v>137</v>
      </c>
      <c r="O48" s="166">
        <v>95</v>
      </c>
      <c r="P48" s="174">
        <v>0.69343065693430661</v>
      </c>
      <c r="Q48" s="166">
        <v>26</v>
      </c>
      <c r="R48" s="174">
        <v>0.18978102189781021</v>
      </c>
      <c r="S48" s="166">
        <v>12</v>
      </c>
      <c r="T48" s="174">
        <v>8.7591240875912413E-2</v>
      </c>
      <c r="U48" s="166">
        <v>4</v>
      </c>
      <c r="V48" s="175">
        <v>2.9197080291970802E-2</v>
      </c>
    </row>
    <row r="49" spans="2:22" ht="13" x14ac:dyDescent="0.3">
      <c r="B49" s="100" t="s">
        <v>68</v>
      </c>
      <c r="C49" s="165">
        <v>138.0394</v>
      </c>
      <c r="D49" s="166">
        <v>2.46584</v>
      </c>
      <c r="E49" s="166">
        <v>135.57355999999999</v>
      </c>
      <c r="F49" s="177">
        <v>95.194589999999991</v>
      </c>
      <c r="G49" s="174">
        <v>0.70216191121631677</v>
      </c>
      <c r="H49" s="166">
        <v>20.914799999999996</v>
      </c>
      <c r="I49" s="174">
        <v>0.15426901823629915</v>
      </c>
      <c r="J49" s="177">
        <v>19.464169999999999</v>
      </c>
      <c r="K49" s="174">
        <v>0.14356907054738402</v>
      </c>
      <c r="L49" s="165">
        <v>527</v>
      </c>
      <c r="M49" s="166">
        <v>10</v>
      </c>
      <c r="N49" s="166">
        <v>517</v>
      </c>
      <c r="O49" s="166">
        <v>336</v>
      </c>
      <c r="P49" s="174">
        <v>0.6499032882011605</v>
      </c>
      <c r="Q49" s="166">
        <v>95</v>
      </c>
      <c r="R49" s="174">
        <v>0.18375241779497098</v>
      </c>
      <c r="S49" s="166">
        <v>50</v>
      </c>
      <c r="T49" s="174">
        <v>9.6711798839458407E-2</v>
      </c>
      <c r="U49" s="166">
        <v>36</v>
      </c>
      <c r="V49" s="175">
        <v>6.9632495164410058E-2</v>
      </c>
    </row>
    <row r="50" spans="2:22" ht="13" x14ac:dyDescent="0.3">
      <c r="B50" s="96" t="s">
        <v>69</v>
      </c>
      <c r="C50" s="165">
        <v>78.126000000000005</v>
      </c>
      <c r="D50" s="166">
        <v>0.62</v>
      </c>
      <c r="E50" s="166">
        <v>77.506</v>
      </c>
      <c r="F50" s="177">
        <v>58.766779999999997</v>
      </c>
      <c r="G50" s="174">
        <v>0.75822233117436066</v>
      </c>
      <c r="H50" s="166">
        <v>11.666860000000003</v>
      </c>
      <c r="I50" s="174">
        <v>0.15052847521482213</v>
      </c>
      <c r="J50" s="177">
        <v>7.0723599999999998</v>
      </c>
      <c r="K50" s="174">
        <v>9.1249193610817222E-2</v>
      </c>
      <c r="L50" s="165">
        <v>292</v>
      </c>
      <c r="M50" s="166">
        <v>3</v>
      </c>
      <c r="N50" s="166">
        <v>289</v>
      </c>
      <c r="O50" s="166">
        <v>214</v>
      </c>
      <c r="P50" s="174">
        <v>0.74048442906574397</v>
      </c>
      <c r="Q50" s="166">
        <v>48</v>
      </c>
      <c r="R50" s="174">
        <v>0.16608996539792387</v>
      </c>
      <c r="S50" s="166">
        <v>9</v>
      </c>
      <c r="T50" s="174">
        <v>3.1141868512110725E-2</v>
      </c>
      <c r="U50" s="166">
        <v>18</v>
      </c>
      <c r="V50" s="175">
        <v>6.228373702422145E-2</v>
      </c>
    </row>
    <row r="51" spans="2:22" ht="13" x14ac:dyDescent="0.3">
      <c r="B51" s="96" t="s">
        <v>70</v>
      </c>
      <c r="C51" s="165">
        <v>95.257000000000005</v>
      </c>
      <c r="D51" s="166">
        <v>1.3341400000000001</v>
      </c>
      <c r="E51" s="166">
        <v>93.92286</v>
      </c>
      <c r="F51" s="177">
        <v>76.495410000000007</v>
      </c>
      <c r="G51" s="174">
        <v>0.81444932575519957</v>
      </c>
      <c r="H51" s="166">
        <v>9.8989499999999921</v>
      </c>
      <c r="I51" s="174">
        <v>0.10539446946142815</v>
      </c>
      <c r="J51" s="177">
        <v>7.5285000000000002</v>
      </c>
      <c r="K51" s="174">
        <v>8.0156204783372223E-2</v>
      </c>
      <c r="L51" s="165">
        <v>375</v>
      </c>
      <c r="M51" s="166">
        <v>5</v>
      </c>
      <c r="N51" s="166">
        <v>370</v>
      </c>
      <c r="O51" s="166">
        <v>281</v>
      </c>
      <c r="P51" s="174">
        <v>0.75945945945945947</v>
      </c>
      <c r="Q51" s="166">
        <v>52</v>
      </c>
      <c r="R51" s="174">
        <v>0.14054054054054055</v>
      </c>
      <c r="S51" s="166">
        <v>20</v>
      </c>
      <c r="T51" s="174">
        <v>5.4054054054054057E-2</v>
      </c>
      <c r="U51" s="166">
        <v>17</v>
      </c>
      <c r="V51" s="175">
        <v>4.5945945945945948E-2</v>
      </c>
    </row>
    <row r="52" spans="2:22" ht="13" x14ac:dyDescent="0.3">
      <c r="B52" s="100" t="s">
        <v>71</v>
      </c>
      <c r="C52" s="165">
        <v>91.8</v>
      </c>
      <c r="D52" s="166">
        <v>0.22</v>
      </c>
      <c r="E52" s="166">
        <v>91.58</v>
      </c>
      <c r="F52" s="177">
        <v>71.159100000000009</v>
      </c>
      <c r="G52" s="174">
        <v>0.77701572395719598</v>
      </c>
      <c r="H52" s="166">
        <v>8.7825399999999885</v>
      </c>
      <c r="I52" s="174">
        <v>9.5900196549464828E-2</v>
      </c>
      <c r="J52" s="177">
        <v>11.63836</v>
      </c>
      <c r="K52" s="174">
        <v>0.12708407949333916</v>
      </c>
      <c r="L52" s="165">
        <v>346</v>
      </c>
      <c r="M52" s="166">
        <v>2</v>
      </c>
      <c r="N52" s="166">
        <v>344</v>
      </c>
      <c r="O52" s="166">
        <v>246</v>
      </c>
      <c r="P52" s="174">
        <v>0.71511627906976749</v>
      </c>
      <c r="Q52" s="166">
        <v>48</v>
      </c>
      <c r="R52" s="174">
        <v>0.13953488372093023</v>
      </c>
      <c r="S52" s="166">
        <v>29</v>
      </c>
      <c r="T52" s="174">
        <v>8.4302325581395346E-2</v>
      </c>
      <c r="U52" s="166">
        <v>21</v>
      </c>
      <c r="V52" s="175">
        <v>6.1046511627906974E-2</v>
      </c>
    </row>
    <row r="53" spans="2:22" ht="13" x14ac:dyDescent="0.3">
      <c r="B53" s="96" t="s">
        <v>72</v>
      </c>
      <c r="C53" s="165">
        <v>107.33077</v>
      </c>
      <c r="D53" s="166">
        <v>2.5194999999999999</v>
      </c>
      <c r="E53" s="166">
        <v>104.81127000000001</v>
      </c>
      <c r="F53" s="177">
        <v>76.273880000000005</v>
      </c>
      <c r="G53" s="174">
        <v>0.72772594015891612</v>
      </c>
      <c r="H53" s="166">
        <v>19.381890000000002</v>
      </c>
      <c r="I53" s="174">
        <v>0.18492181232037358</v>
      </c>
      <c r="J53" s="177">
        <v>9.1555</v>
      </c>
      <c r="K53" s="174">
        <v>8.7352247520710316E-2</v>
      </c>
      <c r="L53" s="165">
        <v>408</v>
      </c>
      <c r="M53" s="166">
        <v>12</v>
      </c>
      <c r="N53" s="166">
        <v>396</v>
      </c>
      <c r="O53" s="166">
        <v>263</v>
      </c>
      <c r="P53" s="174">
        <v>0.66414141414141414</v>
      </c>
      <c r="Q53" s="166">
        <v>92</v>
      </c>
      <c r="R53" s="174">
        <v>0.23232323232323232</v>
      </c>
      <c r="S53" s="166">
        <v>20</v>
      </c>
      <c r="T53" s="174">
        <v>5.0505050505050504E-2</v>
      </c>
      <c r="U53" s="166">
        <v>21</v>
      </c>
      <c r="V53" s="175">
        <v>5.3030303030303032E-2</v>
      </c>
    </row>
    <row r="54" spans="2:22" ht="13" x14ac:dyDescent="0.3">
      <c r="B54" s="96" t="s">
        <v>73</v>
      </c>
      <c r="C54" s="165">
        <v>195.85598999999999</v>
      </c>
      <c r="D54" s="166">
        <v>2.5348000000000002</v>
      </c>
      <c r="E54" s="166">
        <v>193.32119</v>
      </c>
      <c r="F54" s="177">
        <v>168.20153999999999</v>
      </c>
      <c r="G54" s="174">
        <v>0.8700626144500766</v>
      </c>
      <c r="H54" s="166">
        <v>12.831270000000007</v>
      </c>
      <c r="I54" s="174">
        <v>6.6372806829918682E-2</v>
      </c>
      <c r="J54" s="177">
        <v>12.28838</v>
      </c>
      <c r="K54" s="174">
        <v>6.3564578720004775E-2</v>
      </c>
      <c r="L54" s="165">
        <v>767</v>
      </c>
      <c r="M54" s="166">
        <v>10</v>
      </c>
      <c r="N54" s="166">
        <v>757</v>
      </c>
      <c r="O54" s="166">
        <v>640</v>
      </c>
      <c r="P54" s="174">
        <v>0.84544253632760902</v>
      </c>
      <c r="Q54" s="166">
        <v>55</v>
      </c>
      <c r="R54" s="174">
        <v>7.2655217965653898E-2</v>
      </c>
      <c r="S54" s="166">
        <v>36</v>
      </c>
      <c r="T54" s="174">
        <v>4.7556142668428003E-2</v>
      </c>
      <c r="U54" s="166">
        <v>26</v>
      </c>
      <c r="V54" s="175">
        <v>3.4346103038309116E-2</v>
      </c>
    </row>
    <row r="55" spans="2:22" ht="13" x14ac:dyDescent="0.3">
      <c r="B55" s="96" t="s">
        <v>74</v>
      </c>
      <c r="C55" s="165">
        <v>55.698540000000001</v>
      </c>
      <c r="D55" s="166">
        <v>0.53</v>
      </c>
      <c r="E55" s="166">
        <v>55.16854</v>
      </c>
      <c r="F55" s="177">
        <v>43.506419999999999</v>
      </c>
      <c r="G55" s="174">
        <v>0.78860923272575267</v>
      </c>
      <c r="H55" s="166">
        <v>5.1224700000000016</v>
      </c>
      <c r="I55" s="174">
        <v>9.2851288071063715E-2</v>
      </c>
      <c r="J55" s="177">
        <v>6.53965</v>
      </c>
      <c r="K55" s="174">
        <v>0.11853947920318356</v>
      </c>
      <c r="L55" s="165">
        <v>212</v>
      </c>
      <c r="M55" s="166">
        <v>2</v>
      </c>
      <c r="N55" s="166">
        <v>210</v>
      </c>
      <c r="O55" s="166">
        <v>161</v>
      </c>
      <c r="P55" s="174">
        <v>0.76666666666666672</v>
      </c>
      <c r="Q55" s="166">
        <v>21</v>
      </c>
      <c r="R55" s="174">
        <v>0.1</v>
      </c>
      <c r="S55" s="166">
        <v>15</v>
      </c>
      <c r="T55" s="174">
        <v>7.1428571428571425E-2</v>
      </c>
      <c r="U55" s="166">
        <v>13</v>
      </c>
      <c r="V55" s="175">
        <v>6.1904761904761907E-2</v>
      </c>
    </row>
    <row r="56" spans="2:22" x14ac:dyDescent="0.25">
      <c r="B56" s="51"/>
      <c r="C56" s="39"/>
      <c r="D56" s="40"/>
      <c r="E56" s="41"/>
      <c r="F56" s="41"/>
      <c r="G56" s="41"/>
      <c r="H56" s="41"/>
      <c r="I56" s="41"/>
      <c r="J56" s="41"/>
      <c r="K56" s="41"/>
      <c r="L56" s="39"/>
      <c r="M56" s="41"/>
      <c r="N56" s="41"/>
      <c r="O56" s="41"/>
      <c r="P56" s="41"/>
      <c r="Q56" s="41"/>
      <c r="R56" s="41"/>
      <c r="S56" s="41"/>
      <c r="T56" s="41"/>
      <c r="U56" s="41"/>
      <c r="V56" s="42"/>
    </row>
    <row r="57" spans="2:22" x14ac:dyDescent="0.25">
      <c r="B57" s="31"/>
      <c r="D57" s="2"/>
    </row>
    <row r="58" spans="2:22" ht="13" x14ac:dyDescent="0.3">
      <c r="B58" s="26" t="s">
        <v>75</v>
      </c>
      <c r="D58" s="2"/>
    </row>
    <row r="59" spans="2:22" ht="13" x14ac:dyDescent="0.3">
      <c r="B59" s="27" t="s">
        <v>76</v>
      </c>
      <c r="D59" s="2"/>
    </row>
    <row r="60" spans="2:22" ht="13" x14ac:dyDescent="0.3">
      <c r="B60" s="27" t="s">
        <v>99</v>
      </c>
      <c r="D60" s="2"/>
    </row>
    <row r="61" spans="2:22" x14ac:dyDescent="0.25">
      <c r="B61" t="s">
        <v>100</v>
      </c>
      <c r="D61" s="2"/>
    </row>
    <row r="62" spans="2:22" ht="13" x14ac:dyDescent="0.3">
      <c r="B62" s="27" t="s">
        <v>101</v>
      </c>
      <c r="D62" s="2"/>
    </row>
    <row r="63" spans="2:22" ht="13" x14ac:dyDescent="0.3">
      <c r="B63" s="27" t="s">
        <v>102</v>
      </c>
      <c r="D63" s="2"/>
    </row>
    <row r="64" spans="2:22" ht="13" x14ac:dyDescent="0.3">
      <c r="B64" s="27" t="s">
        <v>103</v>
      </c>
      <c r="D64" s="2"/>
    </row>
    <row r="65" spans="2:16383" ht="13" x14ac:dyDescent="0.3">
      <c r="B65" s="2" t="s">
        <v>104</v>
      </c>
      <c r="D65" s="2"/>
    </row>
    <row r="66" spans="2:16383" ht="13" x14ac:dyDescent="0.3">
      <c r="B66" s="200"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5">
      <c r="B67" s="377" t="s">
        <v>141</v>
      </c>
      <c r="C67" s="377"/>
      <c r="D67" s="377"/>
      <c r="E67" s="377"/>
      <c r="F67" s="377"/>
      <c r="G67" s="377"/>
      <c r="H67" s="377"/>
      <c r="I67" s="377"/>
      <c r="J67" s="377"/>
    </row>
    <row r="68" spans="2:16383" ht="13" x14ac:dyDescent="0.3">
      <c r="B68" s="211" t="s">
        <v>133</v>
      </c>
      <c r="C68" s="212"/>
      <c r="D68" s="212"/>
      <c r="E68" s="212"/>
      <c r="F68" s="212"/>
      <c r="G68" s="212"/>
      <c r="H68" s="212"/>
      <c r="I68" s="212"/>
      <c r="J68" s="212"/>
    </row>
    <row r="69" spans="2:16383" ht="13" x14ac:dyDescent="0.3">
      <c r="B69" s="211" t="s">
        <v>134</v>
      </c>
      <c r="C69" s="212"/>
      <c r="D69" s="212"/>
      <c r="E69" s="212"/>
      <c r="F69" s="212"/>
      <c r="G69" s="212"/>
      <c r="H69" s="212"/>
      <c r="I69" s="212"/>
      <c r="J69" s="212"/>
    </row>
    <row r="70" spans="2:16383" x14ac:dyDescent="0.25">
      <c r="B70" s="366" t="s">
        <v>135</v>
      </c>
      <c r="C70" s="366"/>
      <c r="D70" s="366"/>
      <c r="E70" s="366"/>
      <c r="F70" s="366"/>
      <c r="G70" s="366"/>
      <c r="H70" s="366"/>
      <c r="I70" s="366"/>
      <c r="J70" s="366"/>
    </row>
    <row r="71" spans="2:16383" ht="13" x14ac:dyDescent="0.3">
      <c r="B71" s="366" t="s">
        <v>136</v>
      </c>
      <c r="C71" s="366"/>
      <c r="D71" s="366"/>
      <c r="E71" s="366"/>
      <c r="F71" s="366"/>
      <c r="G71" s="366"/>
      <c r="H71" s="366"/>
      <c r="I71" s="366"/>
      <c r="J71" s="212"/>
    </row>
    <row r="72" spans="2:16383" ht="13" x14ac:dyDescent="0.3">
      <c r="B72" s="366" t="s">
        <v>137</v>
      </c>
      <c r="C72" s="366"/>
      <c r="D72" s="366"/>
      <c r="E72" s="366"/>
      <c r="F72" s="366"/>
      <c r="G72" s="366"/>
      <c r="H72" s="366"/>
      <c r="I72" s="366"/>
      <c r="J72" s="212"/>
    </row>
    <row r="73" spans="2:16383" x14ac:dyDescent="0.25">
      <c r="D73" s="2"/>
    </row>
    <row r="74" spans="2:16383" x14ac:dyDescent="0.25">
      <c r="D74" s="2"/>
    </row>
    <row r="75" spans="2:16383" x14ac:dyDescent="0.25">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5" x14ac:dyDescent="0.25"/>
  <cols>
    <col min="1" max="1" width="2.7265625" customWidth="1"/>
    <col min="2" max="2" width="41.54296875" customWidth="1"/>
    <col min="3" max="6" width="9.26953125" customWidth="1"/>
    <col min="7" max="7" width="9.81640625" customWidth="1"/>
    <col min="8" max="9" width="11" customWidth="1"/>
    <col min="10" max="10" width="9.26953125" customWidth="1"/>
    <col min="11" max="11" width="10.1796875" customWidth="1"/>
    <col min="13" max="13" width="9.453125" customWidth="1"/>
    <col min="16" max="16" width="8.453125" customWidth="1"/>
    <col min="17" max="17" width="9.81640625" customWidth="1"/>
    <col min="18" max="18" width="10.1796875" customWidth="1"/>
    <col min="19" max="19" width="10" customWidth="1"/>
    <col min="20" max="20" width="10.26953125" customWidth="1"/>
    <col min="21" max="21" width="9.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18" customHeight="1" x14ac:dyDescent="0.25">
      <c r="B2" s="310" t="s">
        <v>149</v>
      </c>
    </row>
    <row r="3" spans="1:22" ht="17.5" x14ac:dyDescent="0.35">
      <c r="B3" s="56" t="s">
        <v>164</v>
      </c>
    </row>
    <row r="4" spans="1:22" ht="13" x14ac:dyDescent="0.3">
      <c r="B4" s="81" t="str">
        <f>Index!C17</f>
        <v>as at 15 April 2024</v>
      </c>
      <c r="E4" s="55"/>
      <c r="F4" s="31"/>
      <c r="G4" s="31"/>
      <c r="H4" s="31"/>
      <c r="I4" s="31"/>
      <c r="J4" s="31"/>
      <c r="M4" t="s">
        <v>0</v>
      </c>
    </row>
    <row r="6" spans="1:22" s="31" customFormat="1" ht="14.5" x14ac:dyDescent="0.25">
      <c r="B6" s="45"/>
      <c r="C6" s="374" t="s">
        <v>98</v>
      </c>
      <c r="D6" s="375"/>
      <c r="E6" s="375"/>
      <c r="F6" s="375"/>
      <c r="G6" s="375"/>
      <c r="H6" s="375"/>
      <c r="I6" s="375"/>
      <c r="J6" s="375"/>
      <c r="K6" s="375"/>
      <c r="L6" s="374" t="s">
        <v>2</v>
      </c>
      <c r="M6" s="375"/>
      <c r="N6" s="375"/>
      <c r="O6" s="375"/>
      <c r="P6" s="375"/>
      <c r="Q6" s="375"/>
      <c r="R6" s="375"/>
      <c r="S6" s="375"/>
      <c r="T6" s="375"/>
      <c r="U6" s="375"/>
      <c r="V6" s="376"/>
    </row>
    <row r="7" spans="1:22" s="320" customFormat="1" ht="32" x14ac:dyDescent="0.25">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57"/>
      <c r="C8" s="13"/>
      <c r="D8" s="15"/>
      <c r="E8" s="15"/>
      <c r="F8" s="14"/>
      <c r="G8" s="15"/>
      <c r="H8" s="15"/>
      <c r="I8" s="15"/>
      <c r="J8" s="15"/>
      <c r="K8" s="15"/>
      <c r="L8" s="13"/>
      <c r="M8" s="15"/>
      <c r="N8" s="15"/>
      <c r="O8" s="15"/>
      <c r="P8" s="15"/>
      <c r="Q8" s="15"/>
      <c r="R8" s="15"/>
      <c r="S8" s="15"/>
      <c r="T8" s="15"/>
      <c r="U8" s="15"/>
      <c r="V8" s="16"/>
    </row>
    <row r="9" spans="1:22" ht="13" x14ac:dyDescent="0.3">
      <c r="B9" s="102" t="s">
        <v>24</v>
      </c>
      <c r="C9" s="169">
        <v>1889.7201599999999</v>
      </c>
      <c r="D9" s="169">
        <v>37.009569999999997</v>
      </c>
      <c r="E9" s="169">
        <v>1852.7105899999999</v>
      </c>
      <c r="F9" s="169">
        <v>1565.13795</v>
      </c>
      <c r="G9" s="173">
        <v>0.84478275152515869</v>
      </c>
      <c r="H9" s="169">
        <v>133.47646000000006</v>
      </c>
      <c r="I9" s="171">
        <v>7.204388031268287E-2</v>
      </c>
      <c r="J9" s="169">
        <v>154.09618</v>
      </c>
      <c r="K9" s="176">
        <v>8.3173368162158562E-2</v>
      </c>
      <c r="L9" s="169">
        <v>7096</v>
      </c>
      <c r="M9" s="169">
        <v>176</v>
      </c>
      <c r="N9" s="169">
        <v>6920</v>
      </c>
      <c r="O9" s="169">
        <v>5626</v>
      </c>
      <c r="P9" s="171">
        <v>0.81300578034682081</v>
      </c>
      <c r="Q9" s="169">
        <v>648</v>
      </c>
      <c r="R9" s="171">
        <v>9.3641618497109821E-2</v>
      </c>
      <c r="S9" s="169">
        <v>317</v>
      </c>
      <c r="T9" s="171">
        <v>4.5809248554913293E-2</v>
      </c>
      <c r="U9" s="169">
        <v>329</v>
      </c>
      <c r="V9" s="176">
        <v>4.7543352601156066E-2</v>
      </c>
    </row>
    <row r="10" spans="1:22" ht="13" x14ac:dyDescent="0.3">
      <c r="B10" s="104"/>
      <c r="C10" s="164"/>
      <c r="D10" s="166"/>
      <c r="E10" s="166"/>
      <c r="F10" s="166"/>
      <c r="G10" s="172"/>
      <c r="H10" s="163"/>
      <c r="I10" s="172"/>
      <c r="J10" s="163"/>
      <c r="K10" s="172"/>
      <c r="L10" s="164"/>
      <c r="M10" s="166"/>
      <c r="N10" s="163"/>
      <c r="O10" s="163"/>
      <c r="P10" s="172"/>
      <c r="Q10" s="163"/>
      <c r="R10" s="163"/>
      <c r="S10" s="163"/>
      <c r="T10" s="163"/>
      <c r="U10" s="163"/>
      <c r="V10" s="167"/>
    </row>
    <row r="11" spans="1:22" ht="13" x14ac:dyDescent="0.3">
      <c r="B11" s="104" t="s">
        <v>25</v>
      </c>
      <c r="C11" s="168">
        <v>261.87180999999998</v>
      </c>
      <c r="D11" s="169">
        <v>6.2823799999999999</v>
      </c>
      <c r="E11" s="169">
        <v>255.58942999999999</v>
      </c>
      <c r="F11" s="169">
        <v>200.93324999999999</v>
      </c>
      <c r="G11" s="173">
        <v>0.78615633674678953</v>
      </c>
      <c r="H11" s="169">
        <v>27.437810000000006</v>
      </c>
      <c r="I11" s="171">
        <v>0.10735111385474747</v>
      </c>
      <c r="J11" s="169">
        <v>27.21837</v>
      </c>
      <c r="K11" s="171">
        <v>0.106492549398463</v>
      </c>
      <c r="L11" s="168">
        <v>964</v>
      </c>
      <c r="M11" s="169">
        <v>25</v>
      </c>
      <c r="N11" s="169">
        <v>939</v>
      </c>
      <c r="O11" s="169">
        <v>709</v>
      </c>
      <c r="P11" s="171">
        <v>0.75505857294994672</v>
      </c>
      <c r="Q11" s="169">
        <v>122</v>
      </c>
      <c r="R11" s="171">
        <v>0.12992545260915869</v>
      </c>
      <c r="S11" s="169">
        <v>47</v>
      </c>
      <c r="T11" s="171">
        <v>5.0053248136315232E-2</v>
      </c>
      <c r="U11" s="169">
        <v>61</v>
      </c>
      <c r="V11" s="176">
        <v>6.4962726304579346E-2</v>
      </c>
    </row>
    <row r="12" spans="1:22" ht="13" x14ac:dyDescent="0.3">
      <c r="B12" s="100" t="s">
        <v>27</v>
      </c>
      <c r="C12" s="165">
        <v>261.87180999999998</v>
      </c>
      <c r="D12" s="166">
        <v>6.2823799999999999</v>
      </c>
      <c r="E12" s="166">
        <v>255.58942999999999</v>
      </c>
      <c r="F12" s="177">
        <v>200.93324999999999</v>
      </c>
      <c r="G12" s="174">
        <v>0.78615633674678953</v>
      </c>
      <c r="H12" s="166">
        <v>27.437810000000006</v>
      </c>
      <c r="I12" s="174">
        <v>0.10735111385474747</v>
      </c>
      <c r="J12" s="177">
        <v>27.21837</v>
      </c>
      <c r="K12" s="174">
        <v>0.106492549398463</v>
      </c>
      <c r="L12" s="165">
        <v>964</v>
      </c>
      <c r="M12" s="166">
        <v>25</v>
      </c>
      <c r="N12" s="166">
        <v>939</v>
      </c>
      <c r="O12" s="166">
        <v>709</v>
      </c>
      <c r="P12" s="174">
        <v>0.75505857294994672</v>
      </c>
      <c r="Q12" s="166">
        <v>122</v>
      </c>
      <c r="R12" s="174">
        <v>0.12992545260915869</v>
      </c>
      <c r="S12" s="166">
        <v>47</v>
      </c>
      <c r="T12" s="174">
        <v>5.0053248136315232E-2</v>
      </c>
      <c r="U12" s="166">
        <v>61</v>
      </c>
      <c r="V12" s="175">
        <v>6.4962726304579346E-2</v>
      </c>
    </row>
    <row r="13" spans="1:22" ht="13" x14ac:dyDescent="0.3">
      <c r="B13" s="96"/>
      <c r="C13" s="164"/>
      <c r="D13" s="166"/>
      <c r="E13" s="166"/>
      <c r="F13" s="166"/>
      <c r="G13" s="172"/>
      <c r="H13" s="163"/>
      <c r="I13" s="172"/>
      <c r="J13" s="163"/>
      <c r="K13" s="172"/>
      <c r="L13" s="164"/>
      <c r="M13" s="166"/>
      <c r="N13" s="163"/>
      <c r="O13" s="163"/>
      <c r="P13" s="172"/>
      <c r="Q13" s="163"/>
      <c r="R13" s="163"/>
      <c r="S13" s="163"/>
      <c r="T13" s="163"/>
      <c r="U13" s="163"/>
      <c r="V13" s="167"/>
    </row>
    <row r="14" spans="1:22" ht="13" x14ac:dyDescent="0.3">
      <c r="B14" s="104" t="s">
        <v>28</v>
      </c>
      <c r="C14" s="168">
        <v>381.27244999999999</v>
      </c>
      <c r="D14" s="169">
        <v>6.8178400000000012</v>
      </c>
      <c r="E14" s="169">
        <v>374.45461</v>
      </c>
      <c r="F14" s="169">
        <v>324.22492</v>
      </c>
      <c r="G14" s="171">
        <v>0.86585906900705534</v>
      </c>
      <c r="H14" s="169">
        <v>19.10076000000004</v>
      </c>
      <c r="I14" s="171">
        <v>5.100954692479294E-2</v>
      </c>
      <c r="J14" s="169">
        <v>31.12893</v>
      </c>
      <c r="K14" s="171">
        <v>8.3131384068151806E-2</v>
      </c>
      <c r="L14" s="168">
        <v>1476</v>
      </c>
      <c r="M14" s="169">
        <v>34</v>
      </c>
      <c r="N14" s="169">
        <v>1442</v>
      </c>
      <c r="O14" s="169">
        <v>1207</v>
      </c>
      <c r="P14" s="171">
        <v>0.83703190013869622</v>
      </c>
      <c r="Q14" s="169">
        <v>104</v>
      </c>
      <c r="R14" s="171">
        <v>7.2122052704576972E-2</v>
      </c>
      <c r="S14" s="169">
        <v>73</v>
      </c>
      <c r="T14" s="171">
        <v>5.0624133148404991E-2</v>
      </c>
      <c r="U14" s="169">
        <v>58</v>
      </c>
      <c r="V14" s="176">
        <v>4.0221914008321778E-2</v>
      </c>
    </row>
    <row r="15" spans="1:22" ht="13" x14ac:dyDescent="0.3">
      <c r="B15" s="100" t="s">
        <v>29</v>
      </c>
      <c r="C15" s="165">
        <v>183.96557000000001</v>
      </c>
      <c r="D15" s="166">
        <v>4.6128800000000005</v>
      </c>
      <c r="E15" s="166">
        <v>179.35269000000002</v>
      </c>
      <c r="F15" s="177">
        <v>157.82273999999998</v>
      </c>
      <c r="G15" s="174">
        <v>0.87995747373513022</v>
      </c>
      <c r="H15" s="166">
        <v>6.1172600000000408</v>
      </c>
      <c r="I15" s="174">
        <v>3.4107433794274507E-2</v>
      </c>
      <c r="J15" s="177">
        <v>15.412690000000001</v>
      </c>
      <c r="K15" s="174">
        <v>8.593509247059522E-2</v>
      </c>
      <c r="L15" s="165">
        <v>708</v>
      </c>
      <c r="M15" s="166">
        <v>22</v>
      </c>
      <c r="N15" s="166">
        <v>686</v>
      </c>
      <c r="O15" s="166">
        <v>585</v>
      </c>
      <c r="P15" s="174">
        <v>0.85276967930029157</v>
      </c>
      <c r="Q15" s="166">
        <v>43</v>
      </c>
      <c r="R15" s="174">
        <v>6.2682215743440239E-2</v>
      </c>
      <c r="S15" s="166">
        <v>32</v>
      </c>
      <c r="T15" s="174">
        <v>4.6647230320699708E-2</v>
      </c>
      <c r="U15" s="166">
        <v>26</v>
      </c>
      <c r="V15" s="175">
        <v>3.7900874635568516E-2</v>
      </c>
    </row>
    <row r="16" spans="1:22" ht="13" x14ac:dyDescent="0.3">
      <c r="B16" s="100" t="s">
        <v>30</v>
      </c>
      <c r="C16" s="165">
        <v>8.5150000000000006</v>
      </c>
      <c r="D16" s="166">
        <v>2.5000000000000001E-2</v>
      </c>
      <c r="E16" s="166">
        <v>8.49</v>
      </c>
      <c r="F16" s="177">
        <v>7.2452100000000002</v>
      </c>
      <c r="G16" s="174">
        <v>0.85338162544169616</v>
      </c>
      <c r="H16" s="166">
        <v>0.52348000000000017</v>
      </c>
      <c r="I16" s="174">
        <v>6.1658421672555967E-2</v>
      </c>
      <c r="J16" s="177">
        <v>0.7213099999999999</v>
      </c>
      <c r="K16" s="174">
        <v>8.4959952885747925E-2</v>
      </c>
      <c r="L16" s="165">
        <v>35</v>
      </c>
      <c r="M16" s="166">
        <v>1</v>
      </c>
      <c r="N16" s="166">
        <v>34</v>
      </c>
      <c r="O16" s="166">
        <v>26</v>
      </c>
      <c r="P16" s="174">
        <v>0.76470588235294112</v>
      </c>
      <c r="Q16" s="166">
        <v>4</v>
      </c>
      <c r="R16" s="174">
        <v>0.11764705882352941</v>
      </c>
      <c r="S16" s="166">
        <v>3</v>
      </c>
      <c r="T16" s="174">
        <v>8.8235294117647065E-2</v>
      </c>
      <c r="U16" s="166">
        <v>1</v>
      </c>
      <c r="V16" s="175">
        <v>2.9411764705882353E-2</v>
      </c>
    </row>
    <row r="17" spans="2:257" ht="13" x14ac:dyDescent="0.3">
      <c r="B17" s="100" t="s">
        <v>31</v>
      </c>
      <c r="C17" s="165">
        <v>28.88</v>
      </c>
      <c r="D17" s="166">
        <v>0.53</v>
      </c>
      <c r="E17" s="166">
        <v>28.349999999999998</v>
      </c>
      <c r="F17" s="177">
        <v>23.749890000000001</v>
      </c>
      <c r="G17" s="174">
        <v>0.83773862433862445</v>
      </c>
      <c r="H17" s="166">
        <v>1.520419999999997</v>
      </c>
      <c r="I17" s="174">
        <v>5.3630335097001665E-2</v>
      </c>
      <c r="J17" s="177">
        <v>3.0796900000000003</v>
      </c>
      <c r="K17" s="174">
        <v>0.10863104056437392</v>
      </c>
      <c r="L17" s="165">
        <v>122</v>
      </c>
      <c r="M17" s="166">
        <v>2</v>
      </c>
      <c r="N17" s="166">
        <v>120</v>
      </c>
      <c r="O17" s="166">
        <v>98</v>
      </c>
      <c r="P17" s="174">
        <v>0.81666666666666665</v>
      </c>
      <c r="Q17" s="166">
        <v>6</v>
      </c>
      <c r="R17" s="174">
        <v>0.05</v>
      </c>
      <c r="S17" s="166">
        <v>10</v>
      </c>
      <c r="T17" s="174">
        <v>8.3333333333333329E-2</v>
      </c>
      <c r="U17" s="166">
        <v>6</v>
      </c>
      <c r="V17" s="175">
        <v>0.05</v>
      </c>
    </row>
    <row r="18" spans="2:257" ht="13" x14ac:dyDescent="0.3">
      <c r="B18" s="100" t="s">
        <v>32</v>
      </c>
      <c r="C18" s="165">
        <v>3.7650000000000001</v>
      </c>
      <c r="D18" s="166">
        <v>0</v>
      </c>
      <c r="E18" s="166">
        <v>3.7650000000000001</v>
      </c>
      <c r="F18" s="177">
        <v>3.53</v>
      </c>
      <c r="G18" s="174">
        <v>0.93758300132802119</v>
      </c>
      <c r="H18" s="166">
        <v>0.18500000000000033</v>
      </c>
      <c r="I18" s="174">
        <v>4.9136786188579105E-2</v>
      </c>
      <c r="J18" s="177">
        <v>0.05</v>
      </c>
      <c r="K18" s="174">
        <v>1.3280212483399735E-2</v>
      </c>
      <c r="L18" s="165">
        <v>12</v>
      </c>
      <c r="M18" s="166">
        <v>0</v>
      </c>
      <c r="N18" s="166">
        <v>12</v>
      </c>
      <c r="O18" s="166">
        <v>10</v>
      </c>
      <c r="P18" s="174">
        <v>0.83333333333333337</v>
      </c>
      <c r="Q18" s="166">
        <v>1</v>
      </c>
      <c r="R18" s="174">
        <v>8.3333333333333329E-2</v>
      </c>
      <c r="S18" s="166">
        <v>1</v>
      </c>
      <c r="T18" s="174">
        <v>8.3333333333333329E-2</v>
      </c>
      <c r="U18" s="166">
        <v>0</v>
      </c>
      <c r="V18" s="175">
        <v>0</v>
      </c>
    </row>
    <row r="19" spans="2:257" ht="13" x14ac:dyDescent="0.3">
      <c r="B19" s="93" t="s">
        <v>34</v>
      </c>
      <c r="C19" s="165">
        <v>102.9735</v>
      </c>
      <c r="D19" s="166">
        <v>0.32995999999999998</v>
      </c>
      <c r="E19" s="166">
        <v>102.64354</v>
      </c>
      <c r="F19" s="177">
        <v>88.527609999999996</v>
      </c>
      <c r="G19" s="174">
        <v>0.86247619674847531</v>
      </c>
      <c r="H19" s="166">
        <v>7.0794900000000061</v>
      </c>
      <c r="I19" s="174">
        <v>6.897160795506474E-2</v>
      </c>
      <c r="J19" s="177">
        <v>7.0364399999999998</v>
      </c>
      <c r="K19" s="174">
        <v>6.8552195296459964E-2</v>
      </c>
      <c r="L19" s="165">
        <v>410</v>
      </c>
      <c r="M19" s="166">
        <v>4</v>
      </c>
      <c r="N19" s="166">
        <v>406</v>
      </c>
      <c r="O19" s="166">
        <v>346</v>
      </c>
      <c r="P19" s="174">
        <v>0.85221674876847286</v>
      </c>
      <c r="Q19" s="166">
        <v>32</v>
      </c>
      <c r="R19" s="174">
        <v>7.8817733990147784E-2</v>
      </c>
      <c r="S19" s="166">
        <v>14</v>
      </c>
      <c r="T19" s="174">
        <v>3.4482758620689655E-2</v>
      </c>
      <c r="U19" s="166">
        <v>14</v>
      </c>
      <c r="V19" s="175">
        <v>3.4482758620689655E-2</v>
      </c>
    </row>
    <row r="20" spans="2:257" ht="13" x14ac:dyDescent="0.3">
      <c r="B20" s="100" t="s">
        <v>38</v>
      </c>
      <c r="C20" s="165">
        <v>34.33</v>
      </c>
      <c r="D20" s="166">
        <v>1.32</v>
      </c>
      <c r="E20" s="166">
        <v>33.01</v>
      </c>
      <c r="F20" s="177">
        <v>26.621269999999999</v>
      </c>
      <c r="G20" s="174">
        <v>0.80646076946379885</v>
      </c>
      <c r="H20" s="166">
        <v>2.5911699999999991</v>
      </c>
      <c r="I20" s="174">
        <v>7.8496516207209918E-2</v>
      </c>
      <c r="J20" s="177">
        <v>3.7975599999999998</v>
      </c>
      <c r="K20" s="174">
        <v>0.11504271432899121</v>
      </c>
      <c r="L20" s="165">
        <v>124</v>
      </c>
      <c r="M20" s="166">
        <v>5</v>
      </c>
      <c r="N20" s="166">
        <v>119</v>
      </c>
      <c r="O20" s="166">
        <v>89</v>
      </c>
      <c r="P20" s="174">
        <v>0.74789915966386555</v>
      </c>
      <c r="Q20" s="166">
        <v>11</v>
      </c>
      <c r="R20" s="174">
        <v>9.2436974789915971E-2</v>
      </c>
      <c r="S20" s="166">
        <v>11</v>
      </c>
      <c r="T20" s="174">
        <v>9.2436974789915971E-2</v>
      </c>
      <c r="U20" s="166">
        <v>8</v>
      </c>
      <c r="V20" s="175">
        <v>6.7226890756302518E-2</v>
      </c>
    </row>
    <row r="21" spans="2:257" ht="13" x14ac:dyDescent="0.3">
      <c r="B21" s="100" t="s">
        <v>41</v>
      </c>
      <c r="C21" s="165">
        <v>18.84338</v>
      </c>
      <c r="D21" s="166">
        <v>0</v>
      </c>
      <c r="E21" s="166">
        <v>18.84338</v>
      </c>
      <c r="F21" s="177">
        <v>16.728200000000001</v>
      </c>
      <c r="G21" s="174">
        <v>0.88774943773357018</v>
      </c>
      <c r="H21" s="166">
        <v>1.0839399999999988</v>
      </c>
      <c r="I21" s="174">
        <v>5.7523650215619428E-2</v>
      </c>
      <c r="J21" s="177">
        <v>1.0312399999999999</v>
      </c>
      <c r="K21" s="174">
        <v>5.4726912050810414E-2</v>
      </c>
      <c r="L21" s="165">
        <v>65</v>
      </c>
      <c r="M21" s="166">
        <v>0</v>
      </c>
      <c r="N21" s="166">
        <v>65</v>
      </c>
      <c r="O21" s="166">
        <v>53</v>
      </c>
      <c r="P21" s="174">
        <v>0.81538461538461537</v>
      </c>
      <c r="Q21" s="166">
        <v>7</v>
      </c>
      <c r="R21" s="174">
        <v>0.1076923076923077</v>
      </c>
      <c r="S21" s="166">
        <v>2</v>
      </c>
      <c r="T21" s="174">
        <v>3.0769230769230771E-2</v>
      </c>
      <c r="U21" s="166">
        <v>3</v>
      </c>
      <c r="V21" s="175">
        <v>4.6153846153846156E-2</v>
      </c>
    </row>
    <row r="22" spans="2:257" ht="13" x14ac:dyDescent="0.3">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ht="13" x14ac:dyDescent="0.3">
      <c r="B23" s="104" t="s">
        <v>51</v>
      </c>
      <c r="C23" s="169">
        <v>166.29114999999999</v>
      </c>
      <c r="D23" s="169">
        <v>3.0699100000000001</v>
      </c>
      <c r="E23" s="169">
        <v>163.22124000000002</v>
      </c>
      <c r="F23" s="169">
        <v>141.28988999999999</v>
      </c>
      <c r="G23" s="171">
        <v>0.86563421525286766</v>
      </c>
      <c r="H23" s="169">
        <v>8.6517599999999977</v>
      </c>
      <c r="I23" s="171">
        <v>5.3006336675300324E-2</v>
      </c>
      <c r="J23" s="169">
        <v>13.279589999999999</v>
      </c>
      <c r="K23" s="176">
        <v>8.1359448071831805E-2</v>
      </c>
      <c r="L23" s="169">
        <v>596</v>
      </c>
      <c r="M23" s="169">
        <v>19</v>
      </c>
      <c r="N23" s="169">
        <v>577</v>
      </c>
      <c r="O23" s="169">
        <v>476</v>
      </c>
      <c r="P23" s="171">
        <v>0.82495667244367421</v>
      </c>
      <c r="Q23" s="169">
        <v>40</v>
      </c>
      <c r="R23" s="171">
        <v>6.9324090121317156E-2</v>
      </c>
      <c r="S23" s="169">
        <v>36</v>
      </c>
      <c r="T23" s="171">
        <v>6.2391681109185443E-2</v>
      </c>
      <c r="U23" s="169">
        <v>25</v>
      </c>
      <c r="V23" s="176">
        <v>4.3327556325823226E-2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ht="13" x14ac:dyDescent="0.3">
      <c r="B24" s="100" t="s">
        <v>52</v>
      </c>
      <c r="C24" s="166">
        <v>3.7360000000000002</v>
      </c>
      <c r="D24" s="166">
        <v>0</v>
      </c>
      <c r="E24" s="166">
        <v>3.7360000000000002</v>
      </c>
      <c r="F24" s="177">
        <v>3.5085799999999998</v>
      </c>
      <c r="G24" s="174">
        <v>0.93912740899357594</v>
      </c>
      <c r="H24" s="166">
        <v>4.163336342344337E-16</v>
      </c>
      <c r="I24" s="174">
        <v>1.1143833892784627E-16</v>
      </c>
      <c r="J24" s="177">
        <v>0.22741999999999998</v>
      </c>
      <c r="K24" s="175">
        <v>6.0872591006423976E-2</v>
      </c>
      <c r="L24" s="166">
        <v>12</v>
      </c>
      <c r="M24" s="166">
        <v>0</v>
      </c>
      <c r="N24" s="166">
        <v>12</v>
      </c>
      <c r="O24" s="166">
        <v>10</v>
      </c>
      <c r="P24" s="174">
        <v>0.83333333333333337</v>
      </c>
      <c r="Q24" s="166">
        <v>0</v>
      </c>
      <c r="R24" s="174">
        <v>0</v>
      </c>
      <c r="S24" s="166">
        <v>2</v>
      </c>
      <c r="T24" s="174">
        <v>0.16666666666666666</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ht="13" x14ac:dyDescent="0.3">
      <c r="B25" s="100" t="s">
        <v>53</v>
      </c>
      <c r="C25" s="166">
        <v>29.08</v>
      </c>
      <c r="D25" s="166">
        <v>1.0920099999999999</v>
      </c>
      <c r="E25" s="166">
        <v>27.98799</v>
      </c>
      <c r="F25" s="177">
        <v>26.408720000000002</v>
      </c>
      <c r="G25" s="174">
        <v>0.94357329697488113</v>
      </c>
      <c r="H25" s="166">
        <v>0.84216999999999753</v>
      </c>
      <c r="I25" s="174">
        <v>3.0090406635131624E-2</v>
      </c>
      <c r="J25" s="177">
        <v>0.73709999999999998</v>
      </c>
      <c r="K25" s="175">
        <v>2.6336296389987277E-2</v>
      </c>
      <c r="L25" s="166">
        <v>150</v>
      </c>
      <c r="M25" s="166">
        <v>6</v>
      </c>
      <c r="N25" s="166">
        <v>144</v>
      </c>
      <c r="O25" s="166">
        <v>130</v>
      </c>
      <c r="P25" s="174">
        <v>0.90277777777777779</v>
      </c>
      <c r="Q25" s="166">
        <v>8</v>
      </c>
      <c r="R25" s="174">
        <v>5.5555555555555552E-2</v>
      </c>
      <c r="S25" s="166">
        <v>2</v>
      </c>
      <c r="T25" s="174">
        <v>1.3888888888888888E-2</v>
      </c>
      <c r="U25" s="166">
        <v>4</v>
      </c>
      <c r="V25" s="175">
        <v>2.7777777777777776E-2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ht="13" x14ac:dyDescent="0.3">
      <c r="B26" s="100" t="s">
        <v>54</v>
      </c>
      <c r="C26" s="166">
        <v>5.0599999999999996</v>
      </c>
      <c r="D26" s="166">
        <v>0</v>
      </c>
      <c r="E26" s="166">
        <v>5.0599999999999996</v>
      </c>
      <c r="F26" s="177">
        <v>4.8778999999999995</v>
      </c>
      <c r="G26" s="174">
        <v>0.96401185770750986</v>
      </c>
      <c r="H26" s="166">
        <v>0</v>
      </c>
      <c r="I26" s="174">
        <v>0</v>
      </c>
      <c r="J26" s="177">
        <v>0.18209999999999998</v>
      </c>
      <c r="K26" s="175">
        <v>3.5988142292490116E-2</v>
      </c>
      <c r="L26" s="166">
        <v>20</v>
      </c>
      <c r="M26" s="166">
        <v>0</v>
      </c>
      <c r="N26" s="166">
        <v>20</v>
      </c>
      <c r="O26" s="166">
        <v>18</v>
      </c>
      <c r="P26" s="174">
        <v>0.9</v>
      </c>
      <c r="Q26" s="166">
        <v>0</v>
      </c>
      <c r="R26" s="174">
        <v>0</v>
      </c>
      <c r="S26" s="166">
        <v>1</v>
      </c>
      <c r="T26" s="174">
        <v>0.05</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ht="13" x14ac:dyDescent="0.3">
      <c r="B27" s="100" t="s">
        <v>55</v>
      </c>
      <c r="C27" s="166">
        <v>9.2759999999999998</v>
      </c>
      <c r="D27" s="166">
        <v>3.2479999999999995E-2</v>
      </c>
      <c r="E27" s="166">
        <v>9.2435200000000002</v>
      </c>
      <c r="F27" s="177">
        <v>7.9165100000000006</v>
      </c>
      <c r="G27" s="174">
        <v>0.8564388890812159</v>
      </c>
      <c r="H27" s="166">
        <v>0.17113999999999963</v>
      </c>
      <c r="I27" s="174">
        <v>1.8514591843799725E-2</v>
      </c>
      <c r="J27" s="177">
        <v>1.15587</v>
      </c>
      <c r="K27" s="175">
        <v>0.1250465190749844</v>
      </c>
      <c r="L27" s="166">
        <v>32</v>
      </c>
      <c r="M27" s="166">
        <v>2</v>
      </c>
      <c r="N27" s="166">
        <v>30</v>
      </c>
      <c r="O27" s="166">
        <v>26</v>
      </c>
      <c r="P27" s="174">
        <v>0.8666666666666667</v>
      </c>
      <c r="Q27" s="166">
        <v>1</v>
      </c>
      <c r="R27" s="174">
        <v>3.3333333333333333E-2</v>
      </c>
      <c r="S27" s="166">
        <v>1</v>
      </c>
      <c r="T27" s="174">
        <v>3.3333333333333333E-2</v>
      </c>
      <c r="U27" s="166">
        <v>2</v>
      </c>
      <c r="V27" s="175">
        <v>6.6666666666666666E-2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ht="13" x14ac:dyDescent="0.3">
      <c r="B28" s="100" t="s">
        <v>56</v>
      </c>
      <c r="C28" s="166">
        <v>53.509149999999998</v>
      </c>
      <c r="D28" s="166">
        <v>1.40876</v>
      </c>
      <c r="E28" s="166">
        <v>52.100389999999997</v>
      </c>
      <c r="F28" s="177">
        <v>42.537819999999996</v>
      </c>
      <c r="G28" s="174">
        <v>0.81645876355244174</v>
      </c>
      <c r="H28" s="166">
        <v>4.3562900000000013</v>
      </c>
      <c r="I28" s="174">
        <v>8.3613385619570255E-2</v>
      </c>
      <c r="J28" s="177">
        <v>5.2062799999999996</v>
      </c>
      <c r="K28" s="175">
        <v>9.9927850827988038E-2</v>
      </c>
      <c r="L28" s="166">
        <v>164</v>
      </c>
      <c r="M28" s="166">
        <v>6</v>
      </c>
      <c r="N28" s="166">
        <v>158</v>
      </c>
      <c r="O28" s="166">
        <v>114</v>
      </c>
      <c r="P28" s="174">
        <v>0.72151898734177211</v>
      </c>
      <c r="Q28" s="166">
        <v>21</v>
      </c>
      <c r="R28" s="174">
        <v>0.13291139240506328</v>
      </c>
      <c r="S28" s="166">
        <v>15</v>
      </c>
      <c r="T28" s="174">
        <v>9.49367088607595E-2</v>
      </c>
      <c r="U28" s="166">
        <v>8</v>
      </c>
      <c r="V28" s="175">
        <v>5.0632911392405063E-2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ht="13" x14ac:dyDescent="0.3">
      <c r="B29" s="100" t="s">
        <v>92</v>
      </c>
      <c r="C29" s="166">
        <v>0.89500000000000002</v>
      </c>
      <c r="D29" s="166">
        <v>5.2500000000000003E-3</v>
      </c>
      <c r="E29" s="166">
        <v>0.88975000000000004</v>
      </c>
      <c r="F29" s="177">
        <v>0.80974999999999997</v>
      </c>
      <c r="G29" s="174">
        <v>0.91008710311885355</v>
      </c>
      <c r="H29" s="166">
        <v>0</v>
      </c>
      <c r="I29" s="174">
        <v>0</v>
      </c>
      <c r="J29" s="177">
        <v>0.08</v>
      </c>
      <c r="K29" s="175">
        <v>8.9912896881146384E-2</v>
      </c>
      <c r="L29" s="166">
        <v>3</v>
      </c>
      <c r="M29" s="166">
        <v>1</v>
      </c>
      <c r="N29" s="166">
        <v>2</v>
      </c>
      <c r="O29" s="166">
        <v>1</v>
      </c>
      <c r="P29" s="174">
        <v>0.5</v>
      </c>
      <c r="Q29" s="166">
        <v>0</v>
      </c>
      <c r="R29" s="174">
        <v>0</v>
      </c>
      <c r="S29" s="166">
        <v>1</v>
      </c>
      <c r="T29" s="174">
        <v>0.5</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ht="13" x14ac:dyDescent="0.3">
      <c r="B30" s="100" t="s">
        <v>57</v>
      </c>
      <c r="C30" s="166">
        <v>4.26</v>
      </c>
      <c r="D30" s="166">
        <v>0</v>
      </c>
      <c r="E30" s="166">
        <v>4.26</v>
      </c>
      <c r="F30" s="177">
        <v>4.05</v>
      </c>
      <c r="G30" s="174">
        <v>0.95070422535211263</v>
      </c>
      <c r="H30" s="166">
        <v>0.20999999999999996</v>
      </c>
      <c r="I30" s="174">
        <v>4.9295774647887321E-2</v>
      </c>
      <c r="J30" s="177">
        <v>0</v>
      </c>
      <c r="K30" s="175">
        <v>0</v>
      </c>
      <c r="L30" s="166">
        <v>15</v>
      </c>
      <c r="M30" s="166">
        <v>0</v>
      </c>
      <c r="N30" s="166">
        <v>15</v>
      </c>
      <c r="O30" s="166">
        <v>14</v>
      </c>
      <c r="P30" s="174">
        <v>0.93333333333333335</v>
      </c>
      <c r="Q30" s="166">
        <v>1</v>
      </c>
      <c r="R30" s="174">
        <v>6.6666666666666666E-2</v>
      </c>
      <c r="S30" s="166">
        <v>0</v>
      </c>
      <c r="T30" s="174">
        <v>0</v>
      </c>
      <c r="U30" s="166">
        <v>0</v>
      </c>
      <c r="V30" s="175">
        <v>0</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ht="13" x14ac:dyDescent="0.3">
      <c r="B31" s="100" t="s">
        <v>58</v>
      </c>
      <c r="C31" s="166">
        <v>60.475000000000001</v>
      </c>
      <c r="D31" s="166">
        <v>0.53140999999999994</v>
      </c>
      <c r="E31" s="166">
        <v>59.94359</v>
      </c>
      <c r="F31" s="177">
        <v>51.180610000000001</v>
      </c>
      <c r="G31" s="174">
        <v>0.85381289308831854</v>
      </c>
      <c r="H31" s="166">
        <v>3.0721599999999993</v>
      </c>
      <c r="I31" s="174">
        <v>5.1250851008423075E-2</v>
      </c>
      <c r="J31" s="177">
        <v>5.6908199999999995</v>
      </c>
      <c r="K31" s="175">
        <v>9.4936255903258368E-2</v>
      </c>
      <c r="L31" s="166">
        <v>200</v>
      </c>
      <c r="M31" s="166">
        <v>4</v>
      </c>
      <c r="N31" s="166">
        <v>196</v>
      </c>
      <c r="O31" s="166">
        <v>163</v>
      </c>
      <c r="P31" s="174">
        <v>0.83163265306122447</v>
      </c>
      <c r="Q31" s="166">
        <v>9</v>
      </c>
      <c r="R31" s="174">
        <v>4.5918367346938778E-2</v>
      </c>
      <c r="S31" s="166">
        <v>14</v>
      </c>
      <c r="T31" s="174">
        <v>7.1428571428571425E-2</v>
      </c>
      <c r="U31" s="166">
        <v>10</v>
      </c>
      <c r="V31" s="175">
        <v>5.1020408163265307E-2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ht="13" x14ac:dyDescent="0.3">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ht="13" x14ac:dyDescent="0.3">
      <c r="B33" s="102" t="s">
        <v>59</v>
      </c>
      <c r="C33" s="168">
        <v>376.58742999999998</v>
      </c>
      <c r="D33" s="169">
        <v>9.4859199999999984</v>
      </c>
      <c r="E33" s="169">
        <v>367.10150999999996</v>
      </c>
      <c r="F33" s="169">
        <v>302.14867999999996</v>
      </c>
      <c r="G33" s="171">
        <v>0.82306575094174905</v>
      </c>
      <c r="H33" s="169">
        <v>35.568900000000006</v>
      </c>
      <c r="I33" s="171">
        <v>9.6891184130514771E-2</v>
      </c>
      <c r="J33" s="169">
        <v>29.383929999999996</v>
      </c>
      <c r="K33" s="171">
        <v>8.0043064927736191E-2</v>
      </c>
      <c r="L33" s="168">
        <v>1477</v>
      </c>
      <c r="M33" s="169">
        <v>40</v>
      </c>
      <c r="N33" s="169">
        <v>1437</v>
      </c>
      <c r="O33" s="169">
        <v>1125</v>
      </c>
      <c r="P33" s="171">
        <v>0.78288100208768263</v>
      </c>
      <c r="Q33" s="169">
        <v>180</v>
      </c>
      <c r="R33" s="171">
        <v>0.12526096033402923</v>
      </c>
      <c r="S33" s="169">
        <v>55</v>
      </c>
      <c r="T33" s="171">
        <v>3.8274182324286705E-2</v>
      </c>
      <c r="U33" s="169">
        <v>77</v>
      </c>
      <c r="V33" s="176">
        <v>5.3583855254001389E-2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5" x14ac:dyDescent="0.3">
      <c r="B34" s="201" t="s">
        <v>140</v>
      </c>
      <c r="C34" s="165">
        <v>48.199739999999998</v>
      </c>
      <c r="D34" s="166">
        <v>2.8562399999999997</v>
      </c>
      <c r="E34" s="166">
        <v>45.343499999999999</v>
      </c>
      <c r="F34" s="177">
        <v>33.143749999999997</v>
      </c>
      <c r="G34" s="174">
        <v>0.73094820646840231</v>
      </c>
      <c r="H34" s="166">
        <v>6.4408700000000012</v>
      </c>
      <c r="I34" s="174">
        <v>0.14204615876586504</v>
      </c>
      <c r="J34" s="177">
        <v>5.7588800000000004</v>
      </c>
      <c r="K34" s="175">
        <v>0.12700563476573271</v>
      </c>
      <c r="L34" s="166">
        <v>171</v>
      </c>
      <c r="M34" s="166">
        <v>12</v>
      </c>
      <c r="N34" s="166">
        <v>159</v>
      </c>
      <c r="O34" s="166">
        <v>105</v>
      </c>
      <c r="P34" s="174">
        <v>0.660377358490566</v>
      </c>
      <c r="Q34" s="166">
        <v>36</v>
      </c>
      <c r="R34" s="174">
        <v>0.22641509433962265</v>
      </c>
      <c r="S34" s="166">
        <v>8</v>
      </c>
      <c r="T34" s="174">
        <v>5.0314465408805034E-2</v>
      </c>
      <c r="U34" s="166">
        <v>10</v>
      </c>
      <c r="V34" s="175">
        <v>6.2893081761006289E-2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ht="13" x14ac:dyDescent="0.3">
      <c r="B35" s="214" t="s">
        <v>61</v>
      </c>
      <c r="C35" s="165">
        <v>27.43261</v>
      </c>
      <c r="D35" s="166">
        <v>1.52</v>
      </c>
      <c r="E35" s="166">
        <v>25.912610000000001</v>
      </c>
      <c r="F35" s="177">
        <v>20.099060000000001</v>
      </c>
      <c r="G35" s="174">
        <v>0.77564784095465489</v>
      </c>
      <c r="H35" s="166">
        <v>3.8085499999999994</v>
      </c>
      <c r="I35" s="174">
        <v>0.14697670362036086</v>
      </c>
      <c r="J35" s="177">
        <v>2.0049999999999999</v>
      </c>
      <c r="K35" s="175">
        <v>7.7375455424984196E-2</v>
      </c>
      <c r="L35" s="166">
        <v>112</v>
      </c>
      <c r="M35" s="166">
        <v>5</v>
      </c>
      <c r="N35" s="166">
        <v>107</v>
      </c>
      <c r="O35" s="166">
        <v>77</v>
      </c>
      <c r="P35" s="174">
        <v>0.71962616822429903</v>
      </c>
      <c r="Q35" s="166">
        <v>21</v>
      </c>
      <c r="R35" s="174">
        <v>0.19626168224299065</v>
      </c>
      <c r="S35" s="166">
        <v>4</v>
      </c>
      <c r="T35" s="174">
        <v>3.7383177570093455E-2</v>
      </c>
      <c r="U35" s="166">
        <v>5</v>
      </c>
      <c r="V35" s="175">
        <v>4.6728971962616821E-2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ht="13" x14ac:dyDescent="0.3">
      <c r="B36" s="105" t="s">
        <v>62</v>
      </c>
      <c r="C36" s="165">
        <v>142.34388000000001</v>
      </c>
      <c r="D36" s="166">
        <v>1.2470000000000001</v>
      </c>
      <c r="E36" s="166">
        <v>141.09688</v>
      </c>
      <c r="F36" s="177">
        <v>125.33803</v>
      </c>
      <c r="G36" s="174">
        <v>0.88831184644196248</v>
      </c>
      <c r="H36" s="166">
        <v>4.7833899999999954</v>
      </c>
      <c r="I36" s="174">
        <v>3.3901458345499881E-2</v>
      </c>
      <c r="J36" s="177">
        <v>10.97546</v>
      </c>
      <c r="K36" s="175">
        <v>7.7786695212537657E-2</v>
      </c>
      <c r="L36" s="166">
        <v>595</v>
      </c>
      <c r="M36" s="166">
        <v>8</v>
      </c>
      <c r="N36" s="166">
        <v>587</v>
      </c>
      <c r="O36" s="166">
        <v>507</v>
      </c>
      <c r="P36" s="174">
        <v>0.8637137989778535</v>
      </c>
      <c r="Q36" s="166">
        <v>29</v>
      </c>
      <c r="R36" s="174">
        <v>4.9403747870528106E-2</v>
      </c>
      <c r="S36" s="166">
        <v>22</v>
      </c>
      <c r="T36" s="174">
        <v>3.7478705281090291E-2</v>
      </c>
      <c r="U36" s="166">
        <v>29</v>
      </c>
      <c r="V36" s="175">
        <v>4.9403747870528106E-2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ht="13" x14ac:dyDescent="0.3">
      <c r="B37" s="105" t="s">
        <v>63</v>
      </c>
      <c r="C37" s="165">
        <v>107.0412</v>
      </c>
      <c r="D37" s="166">
        <v>2.4626799999999998</v>
      </c>
      <c r="E37" s="166">
        <v>104.57852</v>
      </c>
      <c r="F37" s="177">
        <v>80.384009999999989</v>
      </c>
      <c r="G37" s="174">
        <v>0.76864742396430918</v>
      </c>
      <c r="H37" s="166">
        <v>15.886200000000009</v>
      </c>
      <c r="I37" s="174">
        <v>0.15190691166790282</v>
      </c>
      <c r="J37" s="177">
        <v>8.3083099999999988</v>
      </c>
      <c r="K37" s="175">
        <v>7.9445664367787938E-2</v>
      </c>
      <c r="L37" s="166">
        <v>406</v>
      </c>
      <c r="M37" s="166">
        <v>10</v>
      </c>
      <c r="N37" s="166">
        <v>396</v>
      </c>
      <c r="O37" s="166">
        <v>279</v>
      </c>
      <c r="P37" s="174">
        <v>0.70454545454545459</v>
      </c>
      <c r="Q37" s="166">
        <v>74</v>
      </c>
      <c r="R37" s="174">
        <v>0.18686868686868688</v>
      </c>
      <c r="S37" s="166">
        <v>18</v>
      </c>
      <c r="T37" s="174">
        <v>4.5454545454545456E-2</v>
      </c>
      <c r="U37" s="166">
        <v>25</v>
      </c>
      <c r="V37" s="175">
        <v>6.3131313131313135E-2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ht="13" x14ac:dyDescent="0.3">
      <c r="B38" s="105" t="s">
        <v>64</v>
      </c>
      <c r="C38" s="165">
        <v>18.059999999999999</v>
      </c>
      <c r="D38" s="166">
        <v>0.97</v>
      </c>
      <c r="E38" s="166">
        <v>17.09</v>
      </c>
      <c r="F38" s="177">
        <v>12.666979999999999</v>
      </c>
      <c r="G38" s="174">
        <v>0.74119251023990629</v>
      </c>
      <c r="H38" s="166">
        <v>2.633020000000001</v>
      </c>
      <c r="I38" s="174">
        <v>0.1540678759508485</v>
      </c>
      <c r="J38" s="177">
        <v>1.79</v>
      </c>
      <c r="K38" s="175">
        <v>0.10473961380924518</v>
      </c>
      <c r="L38" s="166">
        <v>65</v>
      </c>
      <c r="M38" s="166">
        <v>3</v>
      </c>
      <c r="N38" s="166">
        <v>62</v>
      </c>
      <c r="O38" s="166">
        <v>44</v>
      </c>
      <c r="P38" s="174">
        <v>0.70967741935483875</v>
      </c>
      <c r="Q38" s="166">
        <v>12</v>
      </c>
      <c r="R38" s="174">
        <v>0.19354838709677419</v>
      </c>
      <c r="S38" s="166">
        <v>0</v>
      </c>
      <c r="T38" s="174">
        <v>0</v>
      </c>
      <c r="U38" s="166">
        <v>6</v>
      </c>
      <c r="V38" s="175">
        <v>9.6774193548387094E-2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ht="13" x14ac:dyDescent="0.3">
      <c r="B39" s="105" t="s">
        <v>65</v>
      </c>
      <c r="C39" s="165">
        <v>33.51</v>
      </c>
      <c r="D39" s="166">
        <v>0.43</v>
      </c>
      <c r="E39" s="166">
        <v>33.08</v>
      </c>
      <c r="F39" s="177">
        <v>30.516849999999998</v>
      </c>
      <c r="G39" s="174">
        <v>0.9225166263603386</v>
      </c>
      <c r="H39" s="166">
        <v>2.0168700000000004</v>
      </c>
      <c r="I39" s="174">
        <v>6.0969467956469181E-2</v>
      </c>
      <c r="J39" s="177">
        <v>0.54627999999999999</v>
      </c>
      <c r="K39" s="175">
        <v>1.6513905683192262E-2</v>
      </c>
      <c r="L39" s="166">
        <v>128</v>
      </c>
      <c r="M39" s="166">
        <v>2</v>
      </c>
      <c r="N39" s="166">
        <v>126</v>
      </c>
      <c r="O39" s="166">
        <v>113</v>
      </c>
      <c r="P39" s="174">
        <v>0.89682539682539686</v>
      </c>
      <c r="Q39" s="166">
        <v>8</v>
      </c>
      <c r="R39" s="174">
        <v>6.3492063492063489E-2</v>
      </c>
      <c r="S39" s="166">
        <v>3</v>
      </c>
      <c r="T39" s="174">
        <v>2.3809523809523808E-2</v>
      </c>
      <c r="U39" s="166">
        <v>2</v>
      </c>
      <c r="V39" s="175">
        <v>1.5873015873015872E-2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ht="13" x14ac:dyDescent="0.3">
      <c r="B40" s="100"/>
      <c r="C40" s="164"/>
      <c r="D40" s="170"/>
      <c r="E40" s="166"/>
      <c r="F40" s="166"/>
      <c r="G40" s="172"/>
      <c r="H40" s="163"/>
      <c r="I40" s="172"/>
      <c r="J40" s="163"/>
      <c r="K40" s="178"/>
      <c r="L40" s="163"/>
      <c r="M40" s="166"/>
      <c r="N40" s="163"/>
      <c r="O40" s="163"/>
      <c r="P40" s="172"/>
      <c r="Q40" s="163"/>
      <c r="R40" s="163"/>
      <c r="S40" s="163"/>
      <c r="T40" s="163"/>
      <c r="U40" s="163"/>
      <c r="V40" s="167"/>
    </row>
    <row r="41" spans="2:257" ht="13" x14ac:dyDescent="0.3">
      <c r="B41" s="104" t="s">
        <v>43</v>
      </c>
      <c r="C41" s="168">
        <v>252.89666</v>
      </c>
      <c r="D41" s="169">
        <v>3.7703700000000002</v>
      </c>
      <c r="E41" s="169">
        <v>249.12629000000001</v>
      </c>
      <c r="F41" s="169">
        <v>209.01961</v>
      </c>
      <c r="G41" s="171">
        <v>0.83901064797296177</v>
      </c>
      <c r="H41" s="169">
        <v>15.027840000000005</v>
      </c>
      <c r="I41" s="171">
        <v>6.0322176354811866E-2</v>
      </c>
      <c r="J41" s="169">
        <v>25.07884</v>
      </c>
      <c r="K41" s="171">
        <v>0.10066717567222631</v>
      </c>
      <c r="L41" s="168">
        <v>919</v>
      </c>
      <c r="M41" s="169">
        <v>19</v>
      </c>
      <c r="N41" s="169">
        <v>900</v>
      </c>
      <c r="O41" s="169">
        <v>723</v>
      </c>
      <c r="P41" s="171">
        <v>0.80333333333333334</v>
      </c>
      <c r="Q41" s="169">
        <v>78</v>
      </c>
      <c r="R41" s="171">
        <v>8.666666666666667E-2</v>
      </c>
      <c r="S41" s="169">
        <v>53</v>
      </c>
      <c r="T41" s="171">
        <v>5.8888888888888886E-2</v>
      </c>
      <c r="U41" s="169">
        <v>46</v>
      </c>
      <c r="V41" s="176">
        <v>5.1111111111111114E-2</v>
      </c>
    </row>
    <row r="42" spans="2:257" ht="13" x14ac:dyDescent="0.3">
      <c r="B42" s="93" t="s">
        <v>45</v>
      </c>
      <c r="C42" s="165">
        <v>176.09453999999999</v>
      </c>
      <c r="D42" s="166">
        <v>2.3102499999999999</v>
      </c>
      <c r="E42" s="166">
        <v>173.78429</v>
      </c>
      <c r="F42" s="177">
        <v>146.05973</v>
      </c>
      <c r="G42" s="174">
        <v>0.84046567155178409</v>
      </c>
      <c r="H42" s="166">
        <v>9.6090599999999959</v>
      </c>
      <c r="I42" s="174">
        <v>5.5293030227300727E-2</v>
      </c>
      <c r="J42" s="177">
        <v>18.115500000000001</v>
      </c>
      <c r="K42" s="174">
        <v>0.10424129822091514</v>
      </c>
      <c r="L42" s="165">
        <v>656</v>
      </c>
      <c r="M42" s="166">
        <v>14</v>
      </c>
      <c r="N42" s="166">
        <v>642</v>
      </c>
      <c r="O42" s="166">
        <v>521</v>
      </c>
      <c r="P42" s="174">
        <v>0.81152647975077885</v>
      </c>
      <c r="Q42" s="166">
        <v>49</v>
      </c>
      <c r="R42" s="174">
        <v>7.6323987538940805E-2</v>
      </c>
      <c r="S42" s="166">
        <v>37</v>
      </c>
      <c r="T42" s="174">
        <v>5.763239875389408E-2</v>
      </c>
      <c r="U42" s="166">
        <v>35</v>
      </c>
      <c r="V42" s="175">
        <v>5.4517133956386292E-2</v>
      </c>
    </row>
    <row r="43" spans="2:257" ht="13" x14ac:dyDescent="0.3">
      <c r="B43" s="93" t="s">
        <v>47</v>
      </c>
      <c r="C43" s="165">
        <v>11.93</v>
      </c>
      <c r="D43" s="166">
        <v>0.68</v>
      </c>
      <c r="E43" s="166">
        <v>11.25</v>
      </c>
      <c r="F43" s="177">
        <v>8.4509799999999995</v>
      </c>
      <c r="G43" s="174">
        <v>0.75119822222222221</v>
      </c>
      <c r="H43" s="166">
        <v>1.1841600000000005</v>
      </c>
      <c r="I43" s="174">
        <v>0.10525866666666671</v>
      </c>
      <c r="J43" s="177">
        <v>1.61486</v>
      </c>
      <c r="K43" s="174">
        <v>0.14354311111111112</v>
      </c>
      <c r="L43" s="165">
        <v>40</v>
      </c>
      <c r="M43" s="166">
        <v>2</v>
      </c>
      <c r="N43" s="166">
        <v>38</v>
      </c>
      <c r="O43" s="166">
        <v>27</v>
      </c>
      <c r="P43" s="174">
        <v>0.71052631578947367</v>
      </c>
      <c r="Q43" s="166">
        <v>6</v>
      </c>
      <c r="R43" s="174">
        <v>0.15789473684210525</v>
      </c>
      <c r="S43" s="166">
        <v>3</v>
      </c>
      <c r="T43" s="174">
        <v>7.8947368421052627E-2</v>
      </c>
      <c r="U43" s="166">
        <v>2</v>
      </c>
      <c r="V43" s="175">
        <v>5.2631578947368418E-2</v>
      </c>
    </row>
    <row r="44" spans="2:257" ht="13" x14ac:dyDescent="0.3">
      <c r="B44" s="93" t="s">
        <v>48</v>
      </c>
      <c r="C44" s="165">
        <v>47.767000000000003</v>
      </c>
      <c r="D44" s="166">
        <v>0.23</v>
      </c>
      <c r="E44" s="166">
        <v>47.537000000000006</v>
      </c>
      <c r="F44" s="177">
        <v>39.817349999999998</v>
      </c>
      <c r="G44" s="174">
        <v>0.83760754780486768</v>
      </c>
      <c r="H44" s="166">
        <v>2.8854300000000084</v>
      </c>
      <c r="I44" s="174">
        <v>6.0698613711424952E-2</v>
      </c>
      <c r="J44" s="177">
        <v>4.8342200000000002</v>
      </c>
      <c r="K44" s="174">
        <v>0.10169383848370742</v>
      </c>
      <c r="L44" s="165">
        <v>149</v>
      </c>
      <c r="M44" s="166">
        <v>1</v>
      </c>
      <c r="N44" s="166">
        <v>148</v>
      </c>
      <c r="O44" s="166">
        <v>116</v>
      </c>
      <c r="P44" s="174">
        <v>0.78378378378378377</v>
      </c>
      <c r="Q44" s="166">
        <v>14</v>
      </c>
      <c r="R44" s="174">
        <v>9.45945945945946E-2</v>
      </c>
      <c r="S44" s="166">
        <v>10</v>
      </c>
      <c r="T44" s="174">
        <v>6.7567567567567571E-2</v>
      </c>
      <c r="U44" s="166">
        <v>8</v>
      </c>
      <c r="V44" s="175">
        <v>5.4054054054054057E-2</v>
      </c>
    </row>
    <row r="45" spans="2:257" ht="13" x14ac:dyDescent="0.3">
      <c r="B45" s="93" t="s">
        <v>50</v>
      </c>
      <c r="C45" s="165">
        <v>17.105119999999999</v>
      </c>
      <c r="D45" s="166">
        <v>0.55012000000000005</v>
      </c>
      <c r="E45" s="166">
        <v>16.555</v>
      </c>
      <c r="F45" s="177">
        <v>14.691549999999999</v>
      </c>
      <c r="G45" s="174">
        <v>0.8874388402295379</v>
      </c>
      <c r="H45" s="166">
        <v>1.3491900000000003</v>
      </c>
      <c r="I45" s="174">
        <v>8.1497432799758407E-2</v>
      </c>
      <c r="J45" s="177">
        <v>0.51425999999999994</v>
      </c>
      <c r="K45" s="174">
        <v>3.1063726970703712E-2</v>
      </c>
      <c r="L45" s="165">
        <v>74</v>
      </c>
      <c r="M45" s="166">
        <v>2</v>
      </c>
      <c r="N45" s="166">
        <v>72</v>
      </c>
      <c r="O45" s="166">
        <v>59</v>
      </c>
      <c r="P45" s="174">
        <v>0.81944444444444442</v>
      </c>
      <c r="Q45" s="166">
        <v>9</v>
      </c>
      <c r="R45" s="174">
        <v>0.125</v>
      </c>
      <c r="S45" s="166">
        <v>3</v>
      </c>
      <c r="T45" s="174">
        <v>4.1666666666666664E-2</v>
      </c>
      <c r="U45" s="166">
        <v>1</v>
      </c>
      <c r="V45" s="175">
        <v>1.3888888888888888E-2</v>
      </c>
    </row>
    <row r="46" spans="2:257" ht="13" x14ac:dyDescent="0.3">
      <c r="B46" s="96"/>
      <c r="C46" s="165"/>
      <c r="D46" s="166"/>
      <c r="E46" s="166"/>
      <c r="F46" s="177"/>
      <c r="G46" s="174"/>
      <c r="H46" s="166"/>
      <c r="I46" s="174"/>
      <c r="J46" s="177"/>
      <c r="K46" s="174"/>
      <c r="L46" s="165"/>
      <c r="M46" s="166"/>
      <c r="N46" s="166"/>
      <c r="O46" s="166"/>
      <c r="P46" s="174"/>
      <c r="Q46" s="166"/>
      <c r="R46" s="174"/>
      <c r="S46" s="166"/>
      <c r="T46" s="174"/>
      <c r="U46" s="166"/>
      <c r="V46" s="175"/>
    </row>
    <row r="47" spans="2:257" ht="13" x14ac:dyDescent="0.3">
      <c r="B47" s="102" t="s">
        <v>66</v>
      </c>
      <c r="C47" s="168">
        <v>450.80065999999994</v>
      </c>
      <c r="D47" s="169">
        <v>7.5831499999999998</v>
      </c>
      <c r="E47" s="169">
        <v>443.21750999999995</v>
      </c>
      <c r="F47" s="169">
        <v>387.52159999999992</v>
      </c>
      <c r="G47" s="171">
        <v>0.8743372977299565</v>
      </c>
      <c r="H47" s="169">
        <v>27.689389999999996</v>
      </c>
      <c r="I47" s="171">
        <v>6.2473592254963031E-2</v>
      </c>
      <c r="J47" s="169">
        <v>28.006519999999998</v>
      </c>
      <c r="K47" s="176">
        <v>6.3189110015080416E-2</v>
      </c>
      <c r="L47" s="168">
        <v>1664</v>
      </c>
      <c r="M47" s="169">
        <v>39</v>
      </c>
      <c r="N47" s="169">
        <v>1625</v>
      </c>
      <c r="O47" s="169">
        <v>1386</v>
      </c>
      <c r="P47" s="171">
        <v>0.85292307692307689</v>
      </c>
      <c r="Q47" s="169">
        <v>124</v>
      </c>
      <c r="R47" s="171">
        <v>7.6307692307692312E-2</v>
      </c>
      <c r="S47" s="169">
        <v>53</v>
      </c>
      <c r="T47" s="171">
        <v>3.2615384615384616E-2</v>
      </c>
      <c r="U47" s="169">
        <v>62</v>
      </c>
      <c r="V47" s="176">
        <v>3.8153846153846156E-2</v>
      </c>
    </row>
    <row r="48" spans="2:257" ht="13" x14ac:dyDescent="0.3">
      <c r="B48" s="96" t="s">
        <v>67</v>
      </c>
      <c r="C48" s="165">
        <v>12.259</v>
      </c>
      <c r="D48" s="166">
        <v>0.92</v>
      </c>
      <c r="E48" s="166">
        <v>11.339</v>
      </c>
      <c r="F48" s="177">
        <v>7.3666700000000001</v>
      </c>
      <c r="G48" s="174">
        <v>0.64967545638945234</v>
      </c>
      <c r="H48" s="166">
        <v>3.7973300000000005</v>
      </c>
      <c r="I48" s="174">
        <v>0.33489108386982985</v>
      </c>
      <c r="J48" s="177">
        <v>0.17499999999999999</v>
      </c>
      <c r="K48" s="174">
        <v>1.5433459740717874E-2</v>
      </c>
      <c r="L48" s="165">
        <v>32</v>
      </c>
      <c r="M48" s="166">
        <v>2</v>
      </c>
      <c r="N48" s="166">
        <v>30</v>
      </c>
      <c r="O48" s="166">
        <v>24</v>
      </c>
      <c r="P48" s="174">
        <v>0.8</v>
      </c>
      <c r="Q48" s="166">
        <v>4</v>
      </c>
      <c r="R48" s="174">
        <v>0.13333333333333333</v>
      </c>
      <c r="S48" s="166">
        <v>2</v>
      </c>
      <c r="T48" s="174">
        <v>6.6666666666666666E-2</v>
      </c>
      <c r="U48" s="166">
        <v>0</v>
      </c>
      <c r="V48" s="175">
        <v>0</v>
      </c>
    </row>
    <row r="49" spans="2:22" ht="13" x14ac:dyDescent="0.3">
      <c r="B49" s="100" t="s">
        <v>68</v>
      </c>
      <c r="C49" s="165">
        <v>119.398</v>
      </c>
      <c r="D49" s="166">
        <v>1.4069400000000001</v>
      </c>
      <c r="E49" s="166">
        <v>117.99105999999999</v>
      </c>
      <c r="F49" s="177">
        <v>103.06547</v>
      </c>
      <c r="G49" s="174">
        <v>0.87350236534869685</v>
      </c>
      <c r="H49" s="166">
        <v>6.3919299999999861</v>
      </c>
      <c r="I49" s="174">
        <v>5.4173002598671346E-2</v>
      </c>
      <c r="J49" s="177">
        <v>8.5336599999999994</v>
      </c>
      <c r="K49" s="174">
        <v>7.2324632052631788E-2</v>
      </c>
      <c r="L49" s="165">
        <v>433</v>
      </c>
      <c r="M49" s="166">
        <v>8</v>
      </c>
      <c r="N49" s="166">
        <v>425</v>
      </c>
      <c r="O49" s="166">
        <v>356</v>
      </c>
      <c r="P49" s="174">
        <v>0.83764705882352941</v>
      </c>
      <c r="Q49" s="166">
        <v>37</v>
      </c>
      <c r="R49" s="174">
        <v>8.7058823529411758E-2</v>
      </c>
      <c r="S49" s="166">
        <v>14</v>
      </c>
      <c r="T49" s="174">
        <v>3.2941176470588238E-2</v>
      </c>
      <c r="U49" s="166">
        <v>18</v>
      </c>
      <c r="V49" s="175">
        <v>4.2352941176470586E-2</v>
      </c>
    </row>
    <row r="50" spans="2:22" ht="13" x14ac:dyDescent="0.3">
      <c r="B50" s="96" t="s">
        <v>69</v>
      </c>
      <c r="C50" s="165">
        <v>42.999300000000005</v>
      </c>
      <c r="D50" s="166">
        <v>1.3834900000000001</v>
      </c>
      <c r="E50" s="166">
        <v>41.615810000000003</v>
      </c>
      <c r="F50" s="177">
        <v>32.887779999999999</v>
      </c>
      <c r="G50" s="174">
        <v>0.79027129353003089</v>
      </c>
      <c r="H50" s="166">
        <v>4.8233200000000043</v>
      </c>
      <c r="I50" s="174">
        <v>0.11590114430068774</v>
      </c>
      <c r="J50" s="177">
        <v>3.9047100000000001</v>
      </c>
      <c r="K50" s="174">
        <v>9.3827562169281328E-2</v>
      </c>
      <c r="L50" s="165">
        <v>151</v>
      </c>
      <c r="M50" s="166">
        <v>5</v>
      </c>
      <c r="N50" s="166">
        <v>146</v>
      </c>
      <c r="O50" s="166">
        <v>111</v>
      </c>
      <c r="P50" s="174">
        <v>0.76027397260273977</v>
      </c>
      <c r="Q50" s="166">
        <v>22</v>
      </c>
      <c r="R50" s="174">
        <v>0.15068493150684931</v>
      </c>
      <c r="S50" s="166">
        <v>4</v>
      </c>
      <c r="T50" s="174">
        <v>2.7397260273972601E-2</v>
      </c>
      <c r="U50" s="166">
        <v>9</v>
      </c>
      <c r="V50" s="175">
        <v>6.1643835616438353E-2</v>
      </c>
    </row>
    <row r="51" spans="2:22" ht="13" x14ac:dyDescent="0.3">
      <c r="B51" s="96" t="s">
        <v>70</v>
      </c>
      <c r="C51" s="165">
        <v>25.715</v>
      </c>
      <c r="D51" s="166">
        <v>0.22719999999999999</v>
      </c>
      <c r="E51" s="166">
        <v>25.4878</v>
      </c>
      <c r="F51" s="177">
        <v>21.608409999999999</v>
      </c>
      <c r="G51" s="174">
        <v>0.84779423881229443</v>
      </c>
      <c r="H51" s="166">
        <v>2.4299500000000007</v>
      </c>
      <c r="I51" s="174">
        <v>9.5337769442635334E-2</v>
      </c>
      <c r="J51" s="177">
        <v>1.4494400000000001</v>
      </c>
      <c r="K51" s="174">
        <v>5.6867991745070193E-2</v>
      </c>
      <c r="L51" s="165">
        <v>111</v>
      </c>
      <c r="M51" s="166">
        <v>3</v>
      </c>
      <c r="N51" s="166">
        <v>108</v>
      </c>
      <c r="O51" s="166">
        <v>92</v>
      </c>
      <c r="P51" s="174">
        <v>0.85185185185185186</v>
      </c>
      <c r="Q51" s="166">
        <v>9</v>
      </c>
      <c r="R51" s="174">
        <v>8.3333333333333329E-2</v>
      </c>
      <c r="S51" s="166">
        <v>5</v>
      </c>
      <c r="T51" s="174">
        <v>4.6296296296296294E-2</v>
      </c>
      <c r="U51" s="166">
        <v>2</v>
      </c>
      <c r="V51" s="175">
        <v>1.8518518518518517E-2</v>
      </c>
    </row>
    <row r="52" spans="2:22" ht="13" x14ac:dyDescent="0.3">
      <c r="B52" s="100" t="s">
        <v>71</v>
      </c>
      <c r="C52" s="165">
        <v>46.188339999999997</v>
      </c>
      <c r="D52" s="166">
        <v>1.59782</v>
      </c>
      <c r="E52" s="166">
        <v>44.590519999999998</v>
      </c>
      <c r="F52" s="177">
        <v>39.267530000000001</v>
      </c>
      <c r="G52" s="174">
        <v>0.88062507456741934</v>
      </c>
      <c r="H52" s="166">
        <v>2.7879899999999971</v>
      </c>
      <c r="I52" s="174">
        <v>6.2524276460557027E-2</v>
      </c>
      <c r="J52" s="177">
        <v>2.5350000000000001</v>
      </c>
      <c r="K52" s="174">
        <v>5.6850648972023653E-2</v>
      </c>
      <c r="L52" s="165">
        <v>172</v>
      </c>
      <c r="M52" s="166">
        <v>8</v>
      </c>
      <c r="N52" s="166">
        <v>164</v>
      </c>
      <c r="O52" s="166">
        <v>138</v>
      </c>
      <c r="P52" s="174">
        <v>0.84146341463414631</v>
      </c>
      <c r="Q52" s="166">
        <v>15</v>
      </c>
      <c r="R52" s="174">
        <v>9.1463414634146339E-2</v>
      </c>
      <c r="S52" s="166">
        <v>5</v>
      </c>
      <c r="T52" s="174">
        <v>3.048780487804878E-2</v>
      </c>
      <c r="U52" s="166">
        <v>6</v>
      </c>
      <c r="V52" s="175">
        <v>3.6585365853658534E-2</v>
      </c>
    </row>
    <row r="53" spans="2:22" ht="13" x14ac:dyDescent="0.3">
      <c r="B53" s="96" t="s">
        <v>72</v>
      </c>
      <c r="C53" s="165">
        <v>52.21</v>
      </c>
      <c r="D53" s="166">
        <v>0.75041999999999998</v>
      </c>
      <c r="E53" s="166">
        <v>51.459580000000003</v>
      </c>
      <c r="F53" s="177">
        <v>41.899260000000005</v>
      </c>
      <c r="G53" s="174">
        <v>0.81421690577342454</v>
      </c>
      <c r="H53" s="166">
        <v>5.7306499999999971</v>
      </c>
      <c r="I53" s="174">
        <v>0.11136216035964532</v>
      </c>
      <c r="J53" s="177">
        <v>3.8296700000000001</v>
      </c>
      <c r="K53" s="174">
        <v>7.442093386693012E-2</v>
      </c>
      <c r="L53" s="165">
        <v>207</v>
      </c>
      <c r="M53" s="166">
        <v>7</v>
      </c>
      <c r="N53" s="166">
        <v>200</v>
      </c>
      <c r="O53" s="166">
        <v>158</v>
      </c>
      <c r="P53" s="174">
        <v>0.79</v>
      </c>
      <c r="Q53" s="166">
        <v>28</v>
      </c>
      <c r="R53" s="174">
        <v>0.14000000000000001</v>
      </c>
      <c r="S53" s="166">
        <v>5</v>
      </c>
      <c r="T53" s="174">
        <v>2.5000000000000001E-2</v>
      </c>
      <c r="U53" s="166">
        <v>9</v>
      </c>
      <c r="V53" s="175">
        <v>4.4999999999999998E-2</v>
      </c>
    </row>
    <row r="54" spans="2:22" ht="13" x14ac:dyDescent="0.3">
      <c r="B54" s="96" t="s">
        <v>73</v>
      </c>
      <c r="C54" s="165">
        <v>130.00176999999999</v>
      </c>
      <c r="D54" s="166">
        <v>0.99727999999999994</v>
      </c>
      <c r="E54" s="166">
        <v>129.00449</v>
      </c>
      <c r="F54" s="177">
        <v>120.83163999999999</v>
      </c>
      <c r="G54" s="174">
        <v>0.93664677872839919</v>
      </c>
      <c r="H54" s="166">
        <v>1.7011100000000114</v>
      </c>
      <c r="I54" s="174">
        <v>1.3186440254909046E-2</v>
      </c>
      <c r="J54" s="177">
        <v>6.4717399999999996</v>
      </c>
      <c r="K54" s="174">
        <v>5.0166781016691739E-2</v>
      </c>
      <c r="L54" s="165">
        <v>470</v>
      </c>
      <c r="M54" s="166">
        <v>4</v>
      </c>
      <c r="N54" s="166">
        <v>466</v>
      </c>
      <c r="O54" s="166">
        <v>430</v>
      </c>
      <c r="P54" s="174">
        <v>0.92274678111587982</v>
      </c>
      <c r="Q54" s="166">
        <v>8</v>
      </c>
      <c r="R54" s="174">
        <v>1.7167381974248927E-2</v>
      </c>
      <c r="S54" s="166">
        <v>14</v>
      </c>
      <c r="T54" s="174">
        <v>3.0042918454935622E-2</v>
      </c>
      <c r="U54" s="166">
        <v>14</v>
      </c>
      <c r="V54" s="175">
        <v>3.0042918454935622E-2</v>
      </c>
    </row>
    <row r="55" spans="2:22" ht="13" x14ac:dyDescent="0.3">
      <c r="B55" s="96" t="s">
        <v>74</v>
      </c>
      <c r="C55" s="165">
        <v>22.029250000000001</v>
      </c>
      <c r="D55" s="166">
        <v>0.3</v>
      </c>
      <c r="E55" s="166">
        <v>21.72925</v>
      </c>
      <c r="F55" s="177">
        <v>20.594840000000001</v>
      </c>
      <c r="G55" s="174">
        <v>0.94779341210580215</v>
      </c>
      <c r="H55" s="166">
        <v>2.7109999999999079E-2</v>
      </c>
      <c r="I55" s="174">
        <v>1.2476270464925885E-3</v>
      </c>
      <c r="J55" s="177">
        <v>1.1073</v>
      </c>
      <c r="K55" s="174">
        <v>5.0958960847705279E-2</v>
      </c>
      <c r="L55" s="165">
        <v>88</v>
      </c>
      <c r="M55" s="166">
        <v>2</v>
      </c>
      <c r="N55" s="166">
        <v>86</v>
      </c>
      <c r="O55" s="166">
        <v>77</v>
      </c>
      <c r="P55" s="174">
        <v>0.89534883720930236</v>
      </c>
      <c r="Q55" s="166">
        <v>1</v>
      </c>
      <c r="R55" s="174">
        <v>1.1627906976744186E-2</v>
      </c>
      <c r="S55" s="166">
        <v>4</v>
      </c>
      <c r="T55" s="174">
        <v>4.6511627906976744E-2</v>
      </c>
      <c r="U55" s="166">
        <v>4</v>
      </c>
      <c r="V55" s="175">
        <v>4.6511627906976744E-2</v>
      </c>
    </row>
    <row r="56" spans="2:22" x14ac:dyDescent="0.25">
      <c r="B56" s="51"/>
      <c r="C56" s="39"/>
      <c r="D56" s="40"/>
      <c r="E56" s="41"/>
      <c r="F56" s="41"/>
      <c r="G56" s="41"/>
      <c r="H56" s="41"/>
      <c r="I56" s="41"/>
      <c r="J56" s="41"/>
      <c r="K56" s="41"/>
      <c r="L56" s="39"/>
      <c r="M56" s="41"/>
      <c r="N56" s="41"/>
      <c r="O56" s="41"/>
      <c r="P56" s="41"/>
      <c r="Q56" s="41"/>
      <c r="R56" s="41"/>
      <c r="S56" s="41"/>
      <c r="T56" s="41"/>
      <c r="U56" s="41"/>
      <c r="V56" s="42"/>
    </row>
    <row r="57" spans="2:22" x14ac:dyDescent="0.25">
      <c r="B57" s="31"/>
      <c r="D57" s="2"/>
    </row>
    <row r="58" spans="2:22" ht="13" x14ac:dyDescent="0.3">
      <c r="B58" s="26" t="s">
        <v>75</v>
      </c>
      <c r="D58" s="2"/>
    </row>
    <row r="59" spans="2:22" ht="13" x14ac:dyDescent="0.3">
      <c r="B59" s="27" t="s">
        <v>76</v>
      </c>
      <c r="D59" s="2"/>
    </row>
    <row r="60" spans="2:22" ht="13" x14ac:dyDescent="0.3">
      <c r="B60" s="27" t="s">
        <v>99</v>
      </c>
      <c r="D60" s="2"/>
    </row>
    <row r="61" spans="2:22" x14ac:dyDescent="0.25">
      <c r="B61" t="s">
        <v>100</v>
      </c>
      <c r="D61" s="2"/>
    </row>
    <row r="62" spans="2:22" ht="13" x14ac:dyDescent="0.3">
      <c r="B62" s="27" t="s">
        <v>101</v>
      </c>
      <c r="D62" s="2"/>
    </row>
    <row r="63" spans="2:22" ht="13" x14ac:dyDescent="0.3">
      <c r="B63" s="27" t="s">
        <v>102</v>
      </c>
      <c r="D63" s="2"/>
    </row>
    <row r="64" spans="2:22" ht="13" x14ac:dyDescent="0.3">
      <c r="B64" s="27" t="s">
        <v>103</v>
      </c>
      <c r="D64" s="2"/>
    </row>
    <row r="65" spans="2:16383" ht="13" x14ac:dyDescent="0.3">
      <c r="B65" s="2" t="s">
        <v>104</v>
      </c>
      <c r="D65" s="2"/>
    </row>
    <row r="66" spans="2:16383" ht="13" x14ac:dyDescent="0.3">
      <c r="B66" s="200"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5">
      <c r="B67" s="377" t="s">
        <v>141</v>
      </c>
      <c r="C67" s="377"/>
      <c r="D67" s="377"/>
      <c r="E67" s="377"/>
      <c r="F67" s="377"/>
      <c r="G67" s="377"/>
      <c r="H67" s="377"/>
      <c r="I67" s="377"/>
      <c r="J67" s="377"/>
    </row>
    <row r="68" spans="2:16383" ht="13" x14ac:dyDescent="0.3">
      <c r="B68" s="211" t="s">
        <v>133</v>
      </c>
      <c r="C68" s="212"/>
      <c r="D68" s="212"/>
      <c r="E68" s="212"/>
      <c r="F68" s="212"/>
      <c r="G68" s="212"/>
      <c r="H68" s="212"/>
      <c r="I68" s="212"/>
      <c r="J68" s="212"/>
    </row>
    <row r="69" spans="2:16383" ht="13" x14ac:dyDescent="0.3">
      <c r="B69" s="211" t="s">
        <v>134</v>
      </c>
      <c r="C69" s="212"/>
      <c r="D69" s="212"/>
      <c r="E69" s="212"/>
      <c r="F69" s="212"/>
      <c r="G69" s="212"/>
      <c r="H69" s="212"/>
      <c r="I69" s="212"/>
      <c r="J69" s="212"/>
    </row>
    <row r="70" spans="2:16383" x14ac:dyDescent="0.25">
      <c r="B70" s="366" t="s">
        <v>135</v>
      </c>
      <c r="C70" s="366"/>
      <c r="D70" s="366"/>
      <c r="E70" s="366"/>
      <c r="F70" s="366"/>
      <c r="G70" s="366"/>
      <c r="H70" s="366"/>
      <c r="I70" s="366"/>
      <c r="J70" s="366"/>
    </row>
    <row r="71" spans="2:16383" ht="13" x14ac:dyDescent="0.3">
      <c r="B71" s="366" t="s">
        <v>136</v>
      </c>
      <c r="C71" s="366"/>
      <c r="D71" s="366"/>
      <c r="E71" s="366"/>
      <c r="F71" s="366"/>
      <c r="G71" s="366"/>
      <c r="H71" s="366"/>
      <c r="I71" s="366"/>
      <c r="J71" s="212"/>
    </row>
    <row r="72" spans="2:16383" ht="13" x14ac:dyDescent="0.3">
      <c r="B72" s="366" t="s">
        <v>137</v>
      </c>
      <c r="C72" s="366"/>
      <c r="D72" s="366"/>
      <c r="E72" s="366"/>
      <c r="F72" s="366"/>
      <c r="G72" s="366"/>
      <c r="H72" s="366"/>
      <c r="I72" s="366"/>
      <c r="J72" s="212"/>
    </row>
    <row r="73" spans="2:16383" x14ac:dyDescent="0.25">
      <c r="D73" s="2"/>
    </row>
    <row r="74" spans="2:16383" x14ac:dyDescent="0.25">
      <c r="D74" s="2"/>
    </row>
    <row r="75" spans="2:16383" x14ac:dyDescent="0.25">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6" width="9.26953125" style="31" customWidth="1"/>
    <col min="7" max="7" width="10.1796875" style="31" customWidth="1"/>
    <col min="8" max="8" width="11.26953125" style="31" customWidth="1"/>
    <col min="9" max="9" width="11" style="31" customWidth="1"/>
    <col min="10" max="10" width="9.26953125" style="31" customWidth="1"/>
    <col min="11" max="11" width="8.453125" style="31" customWidth="1"/>
    <col min="12" max="12" width="9.1796875" style="31"/>
    <col min="13" max="13" width="10.1796875" style="31" customWidth="1"/>
    <col min="14" max="15" width="9.1796875" style="31"/>
    <col min="16" max="16" width="8" style="31" customWidth="1"/>
    <col min="17" max="17" width="10.1796875" style="31" customWidth="1"/>
    <col min="18" max="18" width="10.7265625" style="31" customWidth="1"/>
    <col min="19" max="19" width="10" style="31" customWidth="1"/>
    <col min="20" max="21" width="10.26953125" style="31" customWidth="1"/>
    <col min="22" max="22" width="10.453125" style="31" customWidth="1"/>
    <col min="23" max="16384" width="9.1796875" style="31"/>
  </cols>
  <sheetData>
    <row r="1" spans="1:22" s="35" customFormat="1" ht="16.5" customHeight="1" x14ac:dyDescent="0.3">
      <c r="A1" s="32"/>
      <c r="B1" s="34" t="s">
        <v>84</v>
      </c>
      <c r="C1" s="33"/>
      <c r="D1" s="33"/>
      <c r="E1" s="33"/>
      <c r="F1" s="33"/>
      <c r="G1" s="33"/>
      <c r="H1" s="33"/>
      <c r="I1" s="33"/>
      <c r="J1" s="33"/>
      <c r="K1" s="33"/>
      <c r="L1" s="33"/>
      <c r="M1" s="33"/>
      <c r="N1" s="33"/>
      <c r="O1" s="33"/>
    </row>
    <row r="2" spans="1:22" ht="21.75" customHeight="1" x14ac:dyDescent="0.25">
      <c r="B2" s="310" t="s">
        <v>149</v>
      </c>
    </row>
    <row r="3" spans="1:22" ht="17.5" x14ac:dyDescent="0.35">
      <c r="B3" s="43" t="s">
        <v>218</v>
      </c>
    </row>
    <row r="4" spans="1:22" ht="13" x14ac:dyDescent="0.3">
      <c r="B4" s="81" t="str">
        <f>Index!C17</f>
        <v>as at 15 April 2024</v>
      </c>
      <c r="M4" s="31" t="s">
        <v>0</v>
      </c>
    </row>
    <row r="6" spans="1:22" ht="15" x14ac:dyDescent="0.3">
      <c r="B6" s="45"/>
      <c r="C6" s="374" t="s">
        <v>1</v>
      </c>
      <c r="D6" s="375"/>
      <c r="E6" s="375"/>
      <c r="F6" s="375"/>
      <c r="G6" s="375"/>
      <c r="H6" s="375"/>
      <c r="I6" s="375"/>
      <c r="J6" s="375"/>
      <c r="K6" s="375"/>
      <c r="L6" s="374" t="s">
        <v>2</v>
      </c>
      <c r="M6" s="375"/>
      <c r="N6" s="375"/>
      <c r="O6" s="375"/>
      <c r="P6" s="375"/>
      <c r="Q6" s="375"/>
      <c r="R6" s="375"/>
      <c r="S6" s="375"/>
      <c r="T6" s="375"/>
      <c r="U6" s="375"/>
      <c r="V6" s="376"/>
    </row>
    <row r="7" spans="1:22" s="71" customFormat="1" ht="42.75" customHeight="1" x14ac:dyDescent="0.25">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44"/>
      <c r="C8" s="47"/>
      <c r="D8" s="35"/>
      <c r="E8" s="35"/>
      <c r="F8" s="48"/>
      <c r="G8" s="35"/>
      <c r="H8" s="35"/>
      <c r="I8" s="35"/>
      <c r="J8" s="35"/>
      <c r="K8" s="35"/>
      <c r="L8" s="47"/>
      <c r="M8" s="35"/>
      <c r="N8" s="35"/>
      <c r="O8" s="35"/>
      <c r="P8" s="35"/>
      <c r="Q8" s="35"/>
      <c r="R8" s="35"/>
      <c r="S8" s="35"/>
      <c r="T8" s="35"/>
      <c r="U8" s="35"/>
      <c r="V8" s="49"/>
    </row>
    <row r="9" spans="1:22" s="146" customFormat="1" ht="13" x14ac:dyDescent="0.3">
      <c r="B9" s="115" t="s">
        <v>24</v>
      </c>
      <c r="C9" s="183">
        <v>2036.2970999999998</v>
      </c>
      <c r="D9" s="184">
        <v>192.49234000000001</v>
      </c>
      <c r="E9" s="184">
        <v>1843.80476</v>
      </c>
      <c r="F9" s="184">
        <v>724.62420999999995</v>
      </c>
      <c r="G9" s="185">
        <v>0.39300484830074955</v>
      </c>
      <c r="H9" s="184">
        <v>512.22466999999995</v>
      </c>
      <c r="I9" s="186">
        <v>0.27780851916229998</v>
      </c>
      <c r="J9" s="184">
        <v>606.95588000000009</v>
      </c>
      <c r="K9" s="186">
        <v>0.32918663253695046</v>
      </c>
      <c r="L9" s="183">
        <v>12143</v>
      </c>
      <c r="M9" s="184">
        <v>1119</v>
      </c>
      <c r="N9" s="184">
        <v>11024</v>
      </c>
      <c r="O9" s="184">
        <v>3956</v>
      </c>
      <c r="P9" s="186">
        <v>0.35885341074020322</v>
      </c>
      <c r="Q9" s="184">
        <v>2596</v>
      </c>
      <c r="R9" s="186">
        <v>0.23548621190130625</v>
      </c>
      <c r="S9" s="184">
        <v>865</v>
      </c>
      <c r="T9" s="186">
        <v>7.846516690856313E-2</v>
      </c>
      <c r="U9" s="184">
        <v>3607</v>
      </c>
      <c r="V9" s="187">
        <v>0.32719521044992744</v>
      </c>
    </row>
    <row r="10" spans="1:22" s="146" customFormat="1" ht="13" x14ac:dyDescent="0.3">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ht="13" x14ac:dyDescent="0.3">
      <c r="B11" s="115" t="s">
        <v>25</v>
      </c>
      <c r="C11" s="183">
        <v>452.97487999999998</v>
      </c>
      <c r="D11" s="184">
        <v>55.915579999999999</v>
      </c>
      <c r="E11" s="184">
        <v>397.05930000000001</v>
      </c>
      <c r="F11" s="184">
        <v>154.05492000000001</v>
      </c>
      <c r="G11" s="189">
        <v>0.38798970330124494</v>
      </c>
      <c r="H11" s="184">
        <v>108.39883</v>
      </c>
      <c r="I11" s="186">
        <v>0.27300413313578098</v>
      </c>
      <c r="J11" s="184">
        <v>134.60554999999999</v>
      </c>
      <c r="K11" s="186">
        <v>0.33900616356297408</v>
      </c>
      <c r="L11" s="183">
        <v>2867</v>
      </c>
      <c r="M11" s="184">
        <v>344</v>
      </c>
      <c r="N11" s="184">
        <v>2523</v>
      </c>
      <c r="O11" s="184">
        <v>885</v>
      </c>
      <c r="P11" s="186">
        <v>0.35077288941736029</v>
      </c>
      <c r="Q11" s="184">
        <v>637</v>
      </c>
      <c r="R11" s="186">
        <v>0.25247720967102655</v>
      </c>
      <c r="S11" s="184">
        <v>184</v>
      </c>
      <c r="T11" s="186">
        <v>7.29290527150218E-2</v>
      </c>
      <c r="U11" s="184">
        <v>817</v>
      </c>
      <c r="V11" s="187">
        <v>0.32382084819659135</v>
      </c>
    </row>
    <row r="12" spans="1:22" s="146" customFormat="1" ht="13" x14ac:dyDescent="0.3">
      <c r="B12" s="114" t="s">
        <v>27</v>
      </c>
      <c r="C12" s="191">
        <v>452.97487999999998</v>
      </c>
      <c r="D12" s="181">
        <v>55.915579999999999</v>
      </c>
      <c r="E12" s="181">
        <v>397.05930000000001</v>
      </c>
      <c r="F12" s="181">
        <v>154.05492000000001</v>
      </c>
      <c r="G12" s="190">
        <v>0.38798970330124494</v>
      </c>
      <c r="H12" s="181">
        <v>108.39883</v>
      </c>
      <c r="I12" s="190">
        <v>0.27300413313578098</v>
      </c>
      <c r="J12" s="181">
        <v>134.60554999999999</v>
      </c>
      <c r="K12" s="190">
        <v>0.33900616356297408</v>
      </c>
      <c r="L12" s="191">
        <v>2867</v>
      </c>
      <c r="M12" s="181">
        <v>344</v>
      </c>
      <c r="N12" s="181">
        <v>2523</v>
      </c>
      <c r="O12" s="181">
        <v>885</v>
      </c>
      <c r="P12" s="190">
        <v>0.35077288941736029</v>
      </c>
      <c r="Q12" s="181">
        <v>637</v>
      </c>
      <c r="R12" s="190">
        <v>0.25247720967102655</v>
      </c>
      <c r="S12" s="181">
        <v>184</v>
      </c>
      <c r="T12" s="190">
        <v>7.29290527150218E-2</v>
      </c>
      <c r="U12" s="181">
        <v>817</v>
      </c>
      <c r="V12" s="192">
        <v>0.32382084819659135</v>
      </c>
    </row>
    <row r="13" spans="1:22" s="146" customFormat="1" ht="13" x14ac:dyDescent="0.3">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ht="13" x14ac:dyDescent="0.3">
      <c r="B14" s="115" t="s">
        <v>28</v>
      </c>
      <c r="C14" s="183">
        <v>252.41834</v>
      </c>
      <c r="D14" s="184">
        <v>20.466460000000001</v>
      </c>
      <c r="E14" s="184">
        <v>231.95188000000005</v>
      </c>
      <c r="F14" s="184">
        <v>107.63670999999999</v>
      </c>
      <c r="G14" s="186">
        <v>0.46404758607690516</v>
      </c>
      <c r="H14" s="184">
        <v>75.059780000000003</v>
      </c>
      <c r="I14" s="186">
        <v>0.32360065372179775</v>
      </c>
      <c r="J14" s="184">
        <v>49.255389999999998</v>
      </c>
      <c r="K14" s="186">
        <v>0.21235176020129687</v>
      </c>
      <c r="L14" s="183">
        <v>1399</v>
      </c>
      <c r="M14" s="184">
        <v>125</v>
      </c>
      <c r="N14" s="184">
        <v>1274</v>
      </c>
      <c r="O14" s="184">
        <v>580</v>
      </c>
      <c r="P14" s="186">
        <v>0.4552590266875981</v>
      </c>
      <c r="Q14" s="184">
        <v>338</v>
      </c>
      <c r="R14" s="186">
        <v>0.26530612244897961</v>
      </c>
      <c r="S14" s="184">
        <v>71</v>
      </c>
      <c r="T14" s="186">
        <v>5.572998430141287E-2</v>
      </c>
      <c r="U14" s="184">
        <v>285</v>
      </c>
      <c r="V14" s="187">
        <v>0.22370486656200941</v>
      </c>
    </row>
    <row r="15" spans="1:22" s="146" customFormat="1" ht="13" x14ac:dyDescent="0.3">
      <c r="B15" s="114" t="s">
        <v>29</v>
      </c>
      <c r="C15" s="191">
        <v>123.19307000000001</v>
      </c>
      <c r="D15" s="181">
        <v>10.998379999999999</v>
      </c>
      <c r="E15" s="181">
        <v>112.19469000000001</v>
      </c>
      <c r="F15" s="181">
        <v>47.7072</v>
      </c>
      <c r="G15" s="190">
        <v>0.42521798491532886</v>
      </c>
      <c r="H15" s="181">
        <v>39.336380000000005</v>
      </c>
      <c r="I15" s="190">
        <v>0.35060821505901929</v>
      </c>
      <c r="J15" s="181">
        <v>25.151109999999999</v>
      </c>
      <c r="K15" s="190">
        <v>0.22417380002565182</v>
      </c>
      <c r="L15" s="191">
        <v>643</v>
      </c>
      <c r="M15" s="181">
        <v>69</v>
      </c>
      <c r="N15" s="181">
        <v>574</v>
      </c>
      <c r="O15" s="181">
        <v>238</v>
      </c>
      <c r="P15" s="190">
        <v>0.41463414634146339</v>
      </c>
      <c r="Q15" s="181">
        <v>159</v>
      </c>
      <c r="R15" s="190">
        <v>0.27700348432055749</v>
      </c>
      <c r="S15" s="181">
        <v>36</v>
      </c>
      <c r="T15" s="190">
        <v>6.2717770034843204E-2</v>
      </c>
      <c r="U15" s="181">
        <v>141</v>
      </c>
      <c r="V15" s="192">
        <v>0.2456445993031359</v>
      </c>
    </row>
    <row r="16" spans="1:22" s="146" customFormat="1" ht="13" x14ac:dyDescent="0.3">
      <c r="B16" s="114" t="s">
        <v>30</v>
      </c>
      <c r="C16" s="191">
        <v>6.0239200000000004</v>
      </c>
      <c r="D16" s="181">
        <v>0.375</v>
      </c>
      <c r="E16" s="181">
        <v>5.6489200000000004</v>
      </c>
      <c r="F16" s="181">
        <v>2.9740600000000001</v>
      </c>
      <c r="G16" s="190">
        <v>0.52648293833157489</v>
      </c>
      <c r="H16" s="181">
        <v>1.6265200000000004</v>
      </c>
      <c r="I16" s="190">
        <v>0.28793468486011492</v>
      </c>
      <c r="J16" s="181">
        <v>1.0483399999999998</v>
      </c>
      <c r="K16" s="190">
        <v>0.18558237680831022</v>
      </c>
      <c r="L16" s="191">
        <v>42</v>
      </c>
      <c r="M16" s="181">
        <v>3</v>
      </c>
      <c r="N16" s="181">
        <v>39</v>
      </c>
      <c r="O16" s="181">
        <v>20</v>
      </c>
      <c r="P16" s="190">
        <v>0.51282051282051277</v>
      </c>
      <c r="Q16" s="181">
        <v>11</v>
      </c>
      <c r="R16" s="190">
        <v>0.28205128205128205</v>
      </c>
      <c r="S16" s="181">
        <v>0</v>
      </c>
      <c r="T16" s="190">
        <v>0</v>
      </c>
      <c r="U16" s="181">
        <v>8</v>
      </c>
      <c r="V16" s="192">
        <v>0.20512820512820512</v>
      </c>
    </row>
    <row r="17" spans="2:22" s="146" customFormat="1" ht="13" x14ac:dyDescent="0.3">
      <c r="B17" s="114" t="s">
        <v>31</v>
      </c>
      <c r="C17" s="191">
        <v>15.837</v>
      </c>
      <c r="D17" s="181">
        <v>0.49833999999999995</v>
      </c>
      <c r="E17" s="181">
        <v>15.338659999999999</v>
      </c>
      <c r="F17" s="181">
        <v>8.4925499999999996</v>
      </c>
      <c r="G17" s="190">
        <v>0.5536696165114815</v>
      </c>
      <c r="H17" s="181">
        <v>3.3909999999999991</v>
      </c>
      <c r="I17" s="190">
        <v>0.2210753742504234</v>
      </c>
      <c r="J17" s="181">
        <v>3.4551100000000003</v>
      </c>
      <c r="K17" s="190">
        <v>0.22525500923809516</v>
      </c>
      <c r="L17" s="191">
        <v>92</v>
      </c>
      <c r="M17" s="181">
        <v>3</v>
      </c>
      <c r="N17" s="181">
        <v>89</v>
      </c>
      <c r="O17" s="181">
        <v>45</v>
      </c>
      <c r="P17" s="190">
        <v>0.5056179775280899</v>
      </c>
      <c r="Q17" s="181">
        <v>23</v>
      </c>
      <c r="R17" s="190">
        <v>0.25842696629213485</v>
      </c>
      <c r="S17" s="181">
        <v>4</v>
      </c>
      <c r="T17" s="190">
        <v>4.49438202247191E-2</v>
      </c>
      <c r="U17" s="181">
        <v>17</v>
      </c>
      <c r="V17" s="192">
        <v>0.19101123595505617</v>
      </c>
    </row>
    <row r="18" spans="2:22" s="146" customFormat="1" ht="13" x14ac:dyDescent="0.3">
      <c r="B18" s="114" t="s">
        <v>32</v>
      </c>
      <c r="C18" s="191">
        <v>7.1369099999999994</v>
      </c>
      <c r="D18" s="181">
        <v>0.15</v>
      </c>
      <c r="E18" s="181">
        <v>6.9869099999999991</v>
      </c>
      <c r="F18" s="181">
        <v>2.79806</v>
      </c>
      <c r="G18" s="190">
        <v>0.40047173929533947</v>
      </c>
      <c r="H18" s="181">
        <v>1.4108599999999987</v>
      </c>
      <c r="I18" s="190">
        <v>0.2019290358685025</v>
      </c>
      <c r="J18" s="181">
        <v>2.77799</v>
      </c>
      <c r="K18" s="190">
        <v>0.39759922483615795</v>
      </c>
      <c r="L18" s="191">
        <v>36</v>
      </c>
      <c r="M18" s="181">
        <v>1</v>
      </c>
      <c r="N18" s="181">
        <v>35</v>
      </c>
      <c r="O18" s="181">
        <v>13</v>
      </c>
      <c r="P18" s="190">
        <v>0.37142857142857144</v>
      </c>
      <c r="Q18" s="181">
        <v>4</v>
      </c>
      <c r="R18" s="190">
        <v>0.11428571428571428</v>
      </c>
      <c r="S18" s="181">
        <v>4</v>
      </c>
      <c r="T18" s="190">
        <v>0.11428571428571428</v>
      </c>
      <c r="U18" s="181">
        <v>14</v>
      </c>
      <c r="V18" s="192">
        <v>0.4</v>
      </c>
    </row>
    <row r="19" spans="2:22" s="146" customFormat="1" ht="13" x14ac:dyDescent="0.3">
      <c r="B19" s="111" t="s">
        <v>34</v>
      </c>
      <c r="C19" s="191">
        <v>35.291800000000002</v>
      </c>
      <c r="D19" s="181">
        <v>5.1021400000000003</v>
      </c>
      <c r="E19" s="181">
        <v>30.189660000000003</v>
      </c>
      <c r="F19" s="181">
        <v>17.183479999999999</v>
      </c>
      <c r="G19" s="190">
        <v>0.5691842836255856</v>
      </c>
      <c r="H19" s="181">
        <v>8.1493800000000043</v>
      </c>
      <c r="I19" s="190">
        <v>0.26993944284235077</v>
      </c>
      <c r="J19" s="181">
        <v>4.8567999999999998</v>
      </c>
      <c r="K19" s="190">
        <v>0.1608762735320636</v>
      </c>
      <c r="L19" s="191">
        <v>226</v>
      </c>
      <c r="M19" s="181">
        <v>26</v>
      </c>
      <c r="N19" s="181">
        <v>200</v>
      </c>
      <c r="O19" s="181">
        <v>100</v>
      </c>
      <c r="P19" s="190">
        <v>0.5</v>
      </c>
      <c r="Q19" s="181">
        <v>56</v>
      </c>
      <c r="R19" s="190">
        <v>0.28000000000000003</v>
      </c>
      <c r="S19" s="181">
        <v>13</v>
      </c>
      <c r="T19" s="190">
        <v>6.5000000000000002E-2</v>
      </c>
      <c r="U19" s="181">
        <v>31</v>
      </c>
      <c r="V19" s="192">
        <v>0.155</v>
      </c>
    </row>
    <row r="20" spans="2:22" s="146" customFormat="1" ht="13" x14ac:dyDescent="0.3">
      <c r="B20" s="114" t="s">
        <v>35</v>
      </c>
      <c r="C20" s="191">
        <v>5.4988900000000003</v>
      </c>
      <c r="D20" s="181">
        <v>0.3</v>
      </c>
      <c r="E20" s="181">
        <v>5.1988900000000005</v>
      </c>
      <c r="F20" s="181">
        <v>3.16398</v>
      </c>
      <c r="G20" s="190">
        <v>0.60858760235357923</v>
      </c>
      <c r="H20" s="181">
        <v>0.91782000000000052</v>
      </c>
      <c r="I20" s="190">
        <v>0.17654153098065173</v>
      </c>
      <c r="J20" s="181">
        <v>1.1170899999999999</v>
      </c>
      <c r="K20" s="190">
        <v>0.21487086666576902</v>
      </c>
      <c r="L20" s="191">
        <v>31</v>
      </c>
      <c r="M20" s="181">
        <v>2</v>
      </c>
      <c r="N20" s="181">
        <v>29</v>
      </c>
      <c r="O20" s="181">
        <v>21</v>
      </c>
      <c r="P20" s="190">
        <v>0.72413793103448276</v>
      </c>
      <c r="Q20" s="181">
        <v>2</v>
      </c>
      <c r="R20" s="190">
        <v>6.8965517241379309E-2</v>
      </c>
      <c r="S20" s="181">
        <v>0</v>
      </c>
      <c r="T20" s="190">
        <v>0</v>
      </c>
      <c r="U20" s="181">
        <v>6</v>
      </c>
      <c r="V20" s="192">
        <v>0.20689655172413793</v>
      </c>
    </row>
    <row r="21" spans="2:22" s="146" customFormat="1" ht="13" x14ac:dyDescent="0.3">
      <c r="B21" s="114" t="s">
        <v>36</v>
      </c>
      <c r="C21" s="191">
        <v>2</v>
      </c>
      <c r="D21" s="181">
        <v>0</v>
      </c>
      <c r="E21" s="181">
        <v>2</v>
      </c>
      <c r="F21" s="181">
        <v>1.50844</v>
      </c>
      <c r="G21" s="190">
        <v>0.75422</v>
      </c>
      <c r="H21" s="181">
        <v>0.34155999999999997</v>
      </c>
      <c r="I21" s="190">
        <v>0.17077999999999999</v>
      </c>
      <c r="J21" s="181">
        <v>0.15</v>
      </c>
      <c r="K21" s="190">
        <v>7.4999999999999997E-2</v>
      </c>
      <c r="L21" s="191">
        <v>13</v>
      </c>
      <c r="M21" s="181">
        <v>0</v>
      </c>
      <c r="N21" s="181">
        <v>13</v>
      </c>
      <c r="O21" s="181">
        <v>9</v>
      </c>
      <c r="P21" s="190">
        <v>0.69230769230769229</v>
      </c>
      <c r="Q21" s="181">
        <v>3</v>
      </c>
      <c r="R21" s="190">
        <v>0.23076923076923078</v>
      </c>
      <c r="S21" s="181">
        <v>0</v>
      </c>
      <c r="T21" s="190">
        <v>0</v>
      </c>
      <c r="U21" s="181">
        <v>1</v>
      </c>
      <c r="V21" s="192">
        <v>7.6923076923076927E-2</v>
      </c>
    </row>
    <row r="22" spans="2:22" s="50" customFormat="1" ht="13" x14ac:dyDescent="0.3">
      <c r="B22" s="114" t="s">
        <v>37</v>
      </c>
      <c r="C22" s="191">
        <v>0.20668</v>
      </c>
      <c r="D22" s="181">
        <v>0</v>
      </c>
      <c r="E22" s="181">
        <v>0.20668</v>
      </c>
      <c r="F22" s="181">
        <v>0.20668</v>
      </c>
      <c r="G22" s="195">
        <v>1</v>
      </c>
      <c r="H22" s="181">
        <v>0</v>
      </c>
      <c r="I22" s="195">
        <v>0</v>
      </c>
      <c r="J22" s="181">
        <v>0</v>
      </c>
      <c r="K22" s="195">
        <v>0</v>
      </c>
      <c r="L22" s="191">
        <v>1</v>
      </c>
      <c r="M22" s="181">
        <v>0</v>
      </c>
      <c r="N22" s="181">
        <v>1</v>
      </c>
      <c r="O22" s="181">
        <v>1</v>
      </c>
      <c r="P22" s="195">
        <v>1</v>
      </c>
      <c r="Q22" s="194">
        <v>0</v>
      </c>
      <c r="R22" s="195">
        <v>0</v>
      </c>
      <c r="S22" s="194">
        <v>0</v>
      </c>
      <c r="T22" s="195">
        <v>0</v>
      </c>
      <c r="U22" s="194">
        <v>0</v>
      </c>
      <c r="V22" s="203">
        <v>0</v>
      </c>
    </row>
    <row r="23" spans="2:22" s="146" customFormat="1" ht="13" x14ac:dyDescent="0.3">
      <c r="B23" s="114" t="s">
        <v>38</v>
      </c>
      <c r="C23" s="191">
        <v>25.52582</v>
      </c>
      <c r="D23" s="181">
        <v>1.2350000000000001</v>
      </c>
      <c r="E23" s="181">
        <v>24.29082</v>
      </c>
      <c r="F23" s="181">
        <v>9.5842299999999998</v>
      </c>
      <c r="G23" s="190">
        <v>0.39456181388689227</v>
      </c>
      <c r="H23" s="181">
        <v>10.501670000000001</v>
      </c>
      <c r="I23" s="190">
        <v>0.43233081468637125</v>
      </c>
      <c r="J23" s="181">
        <v>4.2049200000000004</v>
      </c>
      <c r="K23" s="190">
        <v>0.17310737142673654</v>
      </c>
      <c r="L23" s="191">
        <v>145</v>
      </c>
      <c r="M23" s="181">
        <v>10</v>
      </c>
      <c r="N23" s="181">
        <v>135</v>
      </c>
      <c r="O23" s="181">
        <v>51</v>
      </c>
      <c r="P23" s="190">
        <v>0.37777777777777777</v>
      </c>
      <c r="Q23" s="181">
        <v>51</v>
      </c>
      <c r="R23" s="190">
        <v>0.37777777777777777</v>
      </c>
      <c r="S23" s="181">
        <v>4</v>
      </c>
      <c r="T23" s="190">
        <v>2.9629629629629631E-2</v>
      </c>
      <c r="U23" s="181">
        <v>29</v>
      </c>
      <c r="V23" s="192">
        <v>0.21481481481481482</v>
      </c>
    </row>
    <row r="24" spans="2:22" s="146" customFormat="1" ht="13" x14ac:dyDescent="0.3">
      <c r="B24" s="114" t="s">
        <v>39</v>
      </c>
      <c r="C24" s="191">
        <v>8.3280799999999999</v>
      </c>
      <c r="D24" s="181">
        <v>0</v>
      </c>
      <c r="E24" s="181">
        <v>8.3280799999999999</v>
      </c>
      <c r="F24" s="181">
        <v>2.3589199999999999</v>
      </c>
      <c r="G24" s="190">
        <v>0.28324896014447509</v>
      </c>
      <c r="H24" s="181">
        <v>4.4691600000000005</v>
      </c>
      <c r="I24" s="190">
        <v>0.53663749627765345</v>
      </c>
      <c r="J24" s="181">
        <v>1.5</v>
      </c>
      <c r="K24" s="190">
        <v>0.18011354357787149</v>
      </c>
      <c r="L24" s="191">
        <v>24</v>
      </c>
      <c r="M24" s="181">
        <v>0</v>
      </c>
      <c r="N24" s="181">
        <v>24</v>
      </c>
      <c r="O24" s="181">
        <v>15</v>
      </c>
      <c r="P24" s="190">
        <v>0.625</v>
      </c>
      <c r="Q24" s="181">
        <v>0</v>
      </c>
      <c r="R24" s="190">
        <v>0</v>
      </c>
      <c r="S24" s="181">
        <v>1</v>
      </c>
      <c r="T24" s="190">
        <v>4.1666666666666664E-2</v>
      </c>
      <c r="U24" s="181">
        <v>8</v>
      </c>
      <c r="V24" s="192">
        <v>0.33333333333333331</v>
      </c>
    </row>
    <row r="25" spans="2:22" s="146" customFormat="1" ht="14.25" customHeight="1" x14ac:dyDescent="0.3">
      <c r="B25" s="114" t="s">
        <v>40</v>
      </c>
      <c r="C25" s="191">
        <v>6.1053800000000003</v>
      </c>
      <c r="D25" s="181">
        <v>0.99584000000000006</v>
      </c>
      <c r="E25" s="181">
        <v>5.10954</v>
      </c>
      <c r="F25" s="181">
        <v>3.3291200000000001</v>
      </c>
      <c r="G25" s="195">
        <v>0.65154984597439303</v>
      </c>
      <c r="H25" s="194">
        <v>0.40656000000000003</v>
      </c>
      <c r="I25" s="195">
        <v>7.9568806585328625E-2</v>
      </c>
      <c r="J25" s="194">
        <v>1.3738599999999999</v>
      </c>
      <c r="K25" s="195">
        <v>0.26888134744027836</v>
      </c>
      <c r="L25" s="193">
        <v>39</v>
      </c>
      <c r="M25" s="194">
        <v>6</v>
      </c>
      <c r="N25" s="194">
        <v>33</v>
      </c>
      <c r="O25" s="194">
        <v>20</v>
      </c>
      <c r="P25" s="195">
        <v>0.60606060606060608</v>
      </c>
      <c r="Q25" s="194">
        <v>1</v>
      </c>
      <c r="R25" s="195">
        <v>3.0303030303030304E-2</v>
      </c>
      <c r="S25" s="194">
        <v>2</v>
      </c>
      <c r="T25" s="195">
        <v>6.0606060606060608E-2</v>
      </c>
      <c r="U25" s="194">
        <v>10</v>
      </c>
      <c r="V25" s="196">
        <v>0.30303030303030304</v>
      </c>
    </row>
    <row r="26" spans="2:22" s="146" customFormat="1" ht="13" x14ac:dyDescent="0.3">
      <c r="B26" s="114" t="s">
        <v>41</v>
      </c>
      <c r="C26" s="191">
        <v>10.528780000000001</v>
      </c>
      <c r="D26" s="181">
        <v>0.36175999999999997</v>
      </c>
      <c r="E26" s="181">
        <v>10.167020000000001</v>
      </c>
      <c r="F26" s="181">
        <v>5.1291700000000002</v>
      </c>
      <c r="G26" s="190">
        <v>0.50449099146062459</v>
      </c>
      <c r="H26" s="181">
        <v>2.3651800000000005</v>
      </c>
      <c r="I26" s="190">
        <v>0.23263257080245739</v>
      </c>
      <c r="J26" s="181">
        <v>2.6726700000000001</v>
      </c>
      <c r="K26" s="190">
        <v>0.26287643773691799</v>
      </c>
      <c r="L26" s="191">
        <v>63</v>
      </c>
      <c r="M26" s="181">
        <v>3</v>
      </c>
      <c r="N26" s="181">
        <v>60</v>
      </c>
      <c r="O26" s="181">
        <v>29</v>
      </c>
      <c r="P26" s="190">
        <v>0.48333333333333334</v>
      </c>
      <c r="Q26" s="181">
        <v>11</v>
      </c>
      <c r="R26" s="190">
        <v>0.18333333333333332</v>
      </c>
      <c r="S26" s="181">
        <v>5</v>
      </c>
      <c r="T26" s="190">
        <v>8.3333333333333329E-2</v>
      </c>
      <c r="U26" s="181">
        <v>15</v>
      </c>
      <c r="V26" s="192">
        <v>0.25</v>
      </c>
    </row>
    <row r="27" spans="2:22" s="146" customFormat="1" ht="13" x14ac:dyDescent="0.3">
      <c r="B27" s="114" t="s">
        <v>42</v>
      </c>
      <c r="C27" s="191">
        <v>6.7420100000000005</v>
      </c>
      <c r="D27" s="181">
        <v>0.45</v>
      </c>
      <c r="E27" s="181">
        <v>6.2920100000000003</v>
      </c>
      <c r="F27" s="181">
        <v>3.2008200000000002</v>
      </c>
      <c r="G27" s="190">
        <v>0.50871184247958923</v>
      </c>
      <c r="H27" s="181">
        <v>2.1436900000000003</v>
      </c>
      <c r="I27" s="190">
        <v>0.34070034853727188</v>
      </c>
      <c r="J27" s="181">
        <v>0.94750000000000001</v>
      </c>
      <c r="K27" s="190">
        <v>0.15058780898313892</v>
      </c>
      <c r="L27" s="191">
        <v>44</v>
      </c>
      <c r="M27" s="181">
        <v>2</v>
      </c>
      <c r="N27" s="181">
        <v>42</v>
      </c>
      <c r="O27" s="181">
        <v>18</v>
      </c>
      <c r="P27" s="190">
        <v>0.42857142857142855</v>
      </c>
      <c r="Q27" s="181">
        <v>17</v>
      </c>
      <c r="R27" s="190">
        <v>0.40476190476190477</v>
      </c>
      <c r="S27" s="181">
        <v>2</v>
      </c>
      <c r="T27" s="190">
        <v>4.7619047619047616E-2</v>
      </c>
      <c r="U27" s="181">
        <v>5</v>
      </c>
      <c r="V27" s="192">
        <v>0.11904761904761904</v>
      </c>
    </row>
    <row r="28" spans="2:22" s="146" customFormat="1" ht="13" x14ac:dyDescent="0.3">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ht="13" x14ac:dyDescent="0.3">
      <c r="B29" s="115" t="s">
        <v>43</v>
      </c>
      <c r="C29" s="183">
        <v>286.71866999999997</v>
      </c>
      <c r="D29" s="184">
        <v>25.261030000000002</v>
      </c>
      <c r="E29" s="184">
        <v>261.45763999999997</v>
      </c>
      <c r="F29" s="184">
        <v>110.43919</v>
      </c>
      <c r="G29" s="186">
        <v>0.42239802210407779</v>
      </c>
      <c r="H29" s="184">
        <v>55.927209999999988</v>
      </c>
      <c r="I29" s="186">
        <v>0.21390543416516722</v>
      </c>
      <c r="J29" s="184">
        <v>95.091239999999999</v>
      </c>
      <c r="K29" s="186">
        <v>0.36369654373075505</v>
      </c>
      <c r="L29" s="183">
        <v>1668</v>
      </c>
      <c r="M29" s="184">
        <v>141</v>
      </c>
      <c r="N29" s="184">
        <v>1527</v>
      </c>
      <c r="O29" s="184">
        <v>609</v>
      </c>
      <c r="P29" s="186">
        <v>0.3988212180746562</v>
      </c>
      <c r="Q29" s="184">
        <v>207</v>
      </c>
      <c r="R29" s="186">
        <v>0.13555992141453832</v>
      </c>
      <c r="S29" s="184">
        <v>140</v>
      </c>
      <c r="T29" s="186">
        <v>9.1683038637852002E-2</v>
      </c>
      <c r="U29" s="184">
        <v>571</v>
      </c>
      <c r="V29" s="187">
        <v>0.37393582187295349</v>
      </c>
    </row>
    <row r="30" spans="2:22" s="146" customFormat="1" ht="13" x14ac:dyDescent="0.3">
      <c r="B30" s="111" t="s">
        <v>45</v>
      </c>
      <c r="C30" s="191">
        <v>206.41489999999999</v>
      </c>
      <c r="D30" s="181">
        <v>20.29889</v>
      </c>
      <c r="E30" s="181">
        <v>186.11600999999999</v>
      </c>
      <c r="F30" s="181">
        <v>78.582970000000003</v>
      </c>
      <c r="G30" s="190">
        <v>0.42222573974157307</v>
      </c>
      <c r="H30" s="181">
        <v>38.178579999999982</v>
      </c>
      <c r="I30" s="190">
        <v>0.20513323920924365</v>
      </c>
      <c r="J30" s="181">
        <v>69.354460000000003</v>
      </c>
      <c r="K30" s="190">
        <v>0.37264102104918329</v>
      </c>
      <c r="L30" s="191">
        <v>1171</v>
      </c>
      <c r="M30" s="181">
        <v>110</v>
      </c>
      <c r="N30" s="181">
        <v>1061</v>
      </c>
      <c r="O30" s="181">
        <v>426</v>
      </c>
      <c r="P30" s="190">
        <v>0.40150801131008484</v>
      </c>
      <c r="Q30" s="181">
        <v>129</v>
      </c>
      <c r="R30" s="190">
        <v>0.12158341187558906</v>
      </c>
      <c r="S30" s="181">
        <v>91</v>
      </c>
      <c r="T30" s="190">
        <v>8.5768143261074459E-2</v>
      </c>
      <c r="U30" s="181">
        <v>415</v>
      </c>
      <c r="V30" s="192">
        <v>0.39114043355325168</v>
      </c>
    </row>
    <row r="31" spans="2:22" s="146" customFormat="1" ht="13" x14ac:dyDescent="0.3">
      <c r="B31" s="111" t="s">
        <v>47</v>
      </c>
      <c r="C31" s="191">
        <v>15.564</v>
      </c>
      <c r="D31" s="181">
        <v>1.0349999999999999</v>
      </c>
      <c r="E31" s="181">
        <v>14.529</v>
      </c>
      <c r="F31" s="181">
        <v>6.2922399999999996</v>
      </c>
      <c r="G31" s="190">
        <v>0.43308142336017619</v>
      </c>
      <c r="H31" s="181">
        <v>4.0427200000000001</v>
      </c>
      <c r="I31" s="190">
        <v>0.27825177231743409</v>
      </c>
      <c r="J31" s="181">
        <v>4.1940400000000002</v>
      </c>
      <c r="K31" s="190">
        <v>0.28866680432238973</v>
      </c>
      <c r="L31" s="191">
        <v>89</v>
      </c>
      <c r="M31" s="181">
        <v>6</v>
      </c>
      <c r="N31" s="181">
        <v>83</v>
      </c>
      <c r="O31" s="181">
        <v>38</v>
      </c>
      <c r="P31" s="190">
        <v>0.45783132530120479</v>
      </c>
      <c r="Q31" s="181">
        <v>11</v>
      </c>
      <c r="R31" s="190">
        <v>0.13253012048192772</v>
      </c>
      <c r="S31" s="181">
        <v>7</v>
      </c>
      <c r="T31" s="190">
        <v>8.4337349397590355E-2</v>
      </c>
      <c r="U31" s="181">
        <v>27</v>
      </c>
      <c r="V31" s="192">
        <v>0.3253012048192771</v>
      </c>
    </row>
    <row r="32" spans="2:22" s="146" customFormat="1" ht="13" x14ac:dyDescent="0.3">
      <c r="B32" s="111" t="s">
        <v>48</v>
      </c>
      <c r="C32" s="191">
        <v>52.503970000000002</v>
      </c>
      <c r="D32" s="181">
        <v>3.4271400000000001</v>
      </c>
      <c r="E32" s="181">
        <v>49.076830000000001</v>
      </c>
      <c r="F32" s="181">
        <v>19.457090000000001</v>
      </c>
      <c r="G32" s="190">
        <v>0.3964618334150759</v>
      </c>
      <c r="H32" s="181">
        <v>11.584060000000001</v>
      </c>
      <c r="I32" s="190">
        <v>0.23603928778611008</v>
      </c>
      <c r="J32" s="181">
        <v>18.035679999999999</v>
      </c>
      <c r="K32" s="190">
        <v>0.36749887879881399</v>
      </c>
      <c r="L32" s="191">
        <v>338</v>
      </c>
      <c r="M32" s="181">
        <v>20</v>
      </c>
      <c r="N32" s="181">
        <v>318</v>
      </c>
      <c r="O32" s="181">
        <v>118</v>
      </c>
      <c r="P32" s="190">
        <v>0.37106918238993708</v>
      </c>
      <c r="Q32" s="181">
        <v>57</v>
      </c>
      <c r="R32" s="190">
        <v>0.17924528301886791</v>
      </c>
      <c r="S32" s="181">
        <v>34</v>
      </c>
      <c r="T32" s="190">
        <v>0.1069182389937107</v>
      </c>
      <c r="U32" s="181">
        <v>109</v>
      </c>
      <c r="V32" s="192">
        <v>0.34276729559748426</v>
      </c>
    </row>
    <row r="33" spans="2:22" s="146" customFormat="1" ht="13" x14ac:dyDescent="0.3">
      <c r="B33" s="111" t="s">
        <v>50</v>
      </c>
      <c r="C33" s="191">
        <v>12.235799999999999</v>
      </c>
      <c r="D33" s="181">
        <v>0.5</v>
      </c>
      <c r="E33" s="181">
        <v>11.735799999999999</v>
      </c>
      <c r="F33" s="181">
        <v>6.1068899999999999</v>
      </c>
      <c r="G33" s="190">
        <v>0.5203641848020587</v>
      </c>
      <c r="H33" s="181">
        <v>2.1218499999999993</v>
      </c>
      <c r="I33" s="190">
        <v>0.18080147923447906</v>
      </c>
      <c r="J33" s="181">
        <v>3.5070600000000001</v>
      </c>
      <c r="K33" s="190">
        <v>0.29883433596346226</v>
      </c>
      <c r="L33" s="191">
        <v>70</v>
      </c>
      <c r="M33" s="181">
        <v>5</v>
      </c>
      <c r="N33" s="181">
        <v>65</v>
      </c>
      <c r="O33" s="181">
        <v>27</v>
      </c>
      <c r="P33" s="190">
        <v>0.41538461538461541</v>
      </c>
      <c r="Q33" s="181">
        <v>10</v>
      </c>
      <c r="R33" s="190">
        <v>0.15384615384615385</v>
      </c>
      <c r="S33" s="181">
        <v>8</v>
      </c>
      <c r="T33" s="190">
        <v>0.12307692307692308</v>
      </c>
      <c r="U33" s="181">
        <v>20</v>
      </c>
      <c r="V33" s="192">
        <v>0.30769230769230771</v>
      </c>
    </row>
    <row r="34" spans="2:22" s="146" customFormat="1" ht="13" x14ac:dyDescent="0.3">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ht="13" x14ac:dyDescent="0.3">
      <c r="B35" s="115" t="s">
        <v>51</v>
      </c>
      <c r="C35" s="183">
        <v>320.37936999999999</v>
      </c>
      <c r="D35" s="184">
        <v>25.255230000000001</v>
      </c>
      <c r="E35" s="184">
        <v>295.12414000000001</v>
      </c>
      <c r="F35" s="184">
        <v>109.06231</v>
      </c>
      <c r="G35" s="186">
        <v>0.36954723527529804</v>
      </c>
      <c r="H35" s="184">
        <v>92.200259999999986</v>
      </c>
      <c r="I35" s="186">
        <v>0.31241178712117545</v>
      </c>
      <c r="J35" s="184">
        <v>93.86157</v>
      </c>
      <c r="K35" s="186">
        <v>0.3180409776035264</v>
      </c>
      <c r="L35" s="183">
        <v>1853</v>
      </c>
      <c r="M35" s="184">
        <v>149</v>
      </c>
      <c r="N35" s="184">
        <v>1704</v>
      </c>
      <c r="O35" s="184">
        <v>554</v>
      </c>
      <c r="P35" s="186">
        <v>0.32511737089201875</v>
      </c>
      <c r="Q35" s="184">
        <v>480</v>
      </c>
      <c r="R35" s="186">
        <v>0.28169014084507044</v>
      </c>
      <c r="S35" s="184">
        <v>137</v>
      </c>
      <c r="T35" s="186">
        <v>8.0399061032863844E-2</v>
      </c>
      <c r="U35" s="184">
        <v>533</v>
      </c>
      <c r="V35" s="187">
        <v>0.31279342723004694</v>
      </c>
    </row>
    <row r="36" spans="2:22" s="146" customFormat="1" ht="13" x14ac:dyDescent="0.3">
      <c r="B36" s="114" t="s">
        <v>52</v>
      </c>
      <c r="C36" s="191">
        <v>6.5659300000000007</v>
      </c>
      <c r="D36" s="181">
        <v>0.47817000000000004</v>
      </c>
      <c r="E36" s="181">
        <v>6.0877600000000003</v>
      </c>
      <c r="F36" s="181">
        <v>2.9433800000000003</v>
      </c>
      <c r="G36" s="190">
        <v>0.48349146484092675</v>
      </c>
      <c r="H36" s="181">
        <v>1.5985400000000001</v>
      </c>
      <c r="I36" s="190">
        <v>0.26258262480781108</v>
      </c>
      <c r="J36" s="181">
        <v>1.5458399999999999</v>
      </c>
      <c r="K36" s="190">
        <v>0.25392591035126216</v>
      </c>
      <c r="L36" s="191">
        <v>32</v>
      </c>
      <c r="M36" s="181">
        <v>3</v>
      </c>
      <c r="N36" s="181">
        <v>29</v>
      </c>
      <c r="O36" s="181">
        <v>13</v>
      </c>
      <c r="P36" s="190">
        <v>0.44827586206896552</v>
      </c>
      <c r="Q36" s="181">
        <v>5</v>
      </c>
      <c r="R36" s="190">
        <v>0.17241379310344829</v>
      </c>
      <c r="S36" s="181">
        <v>4</v>
      </c>
      <c r="T36" s="190">
        <v>0.13793103448275862</v>
      </c>
      <c r="U36" s="181">
        <v>7</v>
      </c>
      <c r="V36" s="192">
        <v>0.2413793103448276</v>
      </c>
    </row>
    <row r="37" spans="2:22" s="146" customFormat="1" ht="13" x14ac:dyDescent="0.3">
      <c r="B37" s="114" t="s">
        <v>53</v>
      </c>
      <c r="C37" s="191">
        <v>59.59205</v>
      </c>
      <c r="D37" s="181">
        <v>3.8676599999999999</v>
      </c>
      <c r="E37" s="181">
        <v>55.72439</v>
      </c>
      <c r="F37" s="181">
        <v>18.401820000000001</v>
      </c>
      <c r="G37" s="190">
        <v>0.33022918689643799</v>
      </c>
      <c r="H37" s="181">
        <v>10.52168</v>
      </c>
      <c r="I37" s="190">
        <v>0.18881642311382862</v>
      </c>
      <c r="J37" s="181">
        <v>26.800889999999999</v>
      </c>
      <c r="K37" s="190">
        <v>0.48095438998973339</v>
      </c>
      <c r="L37" s="191">
        <v>347</v>
      </c>
      <c r="M37" s="181">
        <v>24</v>
      </c>
      <c r="N37" s="181">
        <v>323</v>
      </c>
      <c r="O37" s="181">
        <v>95</v>
      </c>
      <c r="P37" s="190">
        <v>0.29411764705882354</v>
      </c>
      <c r="Q37" s="181">
        <v>39</v>
      </c>
      <c r="R37" s="190">
        <v>0.12074303405572756</v>
      </c>
      <c r="S37" s="181">
        <v>30</v>
      </c>
      <c r="T37" s="190">
        <v>9.2879256965944276E-2</v>
      </c>
      <c r="U37" s="181">
        <v>159</v>
      </c>
      <c r="V37" s="192">
        <v>0.49226006191950467</v>
      </c>
    </row>
    <row r="38" spans="2:22" s="146" customFormat="1" ht="13" x14ac:dyDescent="0.3">
      <c r="B38" s="114" t="s">
        <v>54</v>
      </c>
      <c r="C38" s="191">
        <v>6.6220699999999999</v>
      </c>
      <c r="D38" s="181">
        <v>0.25</v>
      </c>
      <c r="E38" s="181">
        <v>6.3720699999999999</v>
      </c>
      <c r="F38" s="181">
        <v>3.14581</v>
      </c>
      <c r="G38" s="190">
        <v>0.49368729470956846</v>
      </c>
      <c r="H38" s="181">
        <v>1.7849299999999999</v>
      </c>
      <c r="I38" s="190">
        <v>0.28011776392914706</v>
      </c>
      <c r="J38" s="181">
        <v>1.44133</v>
      </c>
      <c r="K38" s="190">
        <v>0.22619494136128449</v>
      </c>
      <c r="L38" s="191">
        <v>42</v>
      </c>
      <c r="M38" s="181">
        <v>2</v>
      </c>
      <c r="N38" s="181">
        <v>40</v>
      </c>
      <c r="O38" s="181">
        <v>19</v>
      </c>
      <c r="P38" s="190">
        <v>0.47499999999999998</v>
      </c>
      <c r="Q38" s="181">
        <v>8</v>
      </c>
      <c r="R38" s="190">
        <v>0.2</v>
      </c>
      <c r="S38" s="181">
        <v>5</v>
      </c>
      <c r="T38" s="190">
        <v>0.125</v>
      </c>
      <c r="U38" s="181">
        <v>8</v>
      </c>
      <c r="V38" s="192">
        <v>0.2</v>
      </c>
    </row>
    <row r="39" spans="2:22" s="146" customFormat="1" ht="13" x14ac:dyDescent="0.3">
      <c r="B39" s="114" t="s">
        <v>55</v>
      </c>
      <c r="C39" s="191">
        <v>44.779069999999997</v>
      </c>
      <c r="D39" s="181">
        <v>3.73841</v>
      </c>
      <c r="E39" s="181">
        <v>41.040659999999995</v>
      </c>
      <c r="F39" s="181">
        <v>15.531459999999999</v>
      </c>
      <c r="G39" s="190">
        <v>0.37844079505544015</v>
      </c>
      <c r="H39" s="181">
        <v>12.223419999999996</v>
      </c>
      <c r="I39" s="190">
        <v>0.29783682816017082</v>
      </c>
      <c r="J39" s="181">
        <v>13.285780000000001</v>
      </c>
      <c r="K39" s="190">
        <v>0.32372237678438898</v>
      </c>
      <c r="L39" s="191">
        <v>266</v>
      </c>
      <c r="M39" s="181">
        <v>23</v>
      </c>
      <c r="N39" s="181">
        <v>243</v>
      </c>
      <c r="O39" s="181">
        <v>76</v>
      </c>
      <c r="P39" s="190">
        <v>0.31275720164609055</v>
      </c>
      <c r="Q39" s="181">
        <v>75</v>
      </c>
      <c r="R39" s="190">
        <v>0.30864197530864196</v>
      </c>
      <c r="S39" s="181">
        <v>17</v>
      </c>
      <c r="T39" s="190">
        <v>6.9958847736625515E-2</v>
      </c>
      <c r="U39" s="181">
        <v>75</v>
      </c>
      <c r="V39" s="192">
        <v>0.30864197530864196</v>
      </c>
    </row>
    <row r="40" spans="2:22" s="146" customFormat="1" ht="13" x14ac:dyDescent="0.3">
      <c r="B40" s="114" t="s">
        <v>56</v>
      </c>
      <c r="C40" s="191">
        <v>89.383219999999994</v>
      </c>
      <c r="D40" s="181">
        <v>7.3505500000000001</v>
      </c>
      <c r="E40" s="181">
        <v>82.032669999999996</v>
      </c>
      <c r="F40" s="181">
        <v>32.734830000000002</v>
      </c>
      <c r="G40" s="190">
        <v>0.39904625803353716</v>
      </c>
      <c r="H40" s="181">
        <v>28.037369999999992</v>
      </c>
      <c r="I40" s="190">
        <v>0.34178297500252025</v>
      </c>
      <c r="J40" s="181">
        <v>21.260470000000002</v>
      </c>
      <c r="K40" s="190">
        <v>0.25917076696394259</v>
      </c>
      <c r="L40" s="191">
        <v>501</v>
      </c>
      <c r="M40" s="181">
        <v>36</v>
      </c>
      <c r="N40" s="181">
        <v>465</v>
      </c>
      <c r="O40" s="181">
        <v>162</v>
      </c>
      <c r="P40" s="190">
        <v>0.34838709677419355</v>
      </c>
      <c r="Q40" s="181">
        <v>152</v>
      </c>
      <c r="R40" s="190">
        <v>0.32688172043010755</v>
      </c>
      <c r="S40" s="181">
        <v>35</v>
      </c>
      <c r="T40" s="190">
        <v>7.5268817204301078E-2</v>
      </c>
      <c r="U40" s="181">
        <v>116</v>
      </c>
      <c r="V40" s="192">
        <v>0.24946236559139784</v>
      </c>
    </row>
    <row r="41" spans="2:22" s="146" customFormat="1" ht="13" x14ac:dyDescent="0.3">
      <c r="B41" s="114" t="s">
        <v>92</v>
      </c>
      <c r="C41" s="191">
        <v>0.25</v>
      </c>
      <c r="D41" s="181">
        <v>0</v>
      </c>
      <c r="E41" s="181">
        <v>0.25</v>
      </c>
      <c r="F41" s="181">
        <v>0.25</v>
      </c>
      <c r="G41" s="190">
        <v>1</v>
      </c>
      <c r="H41" s="181">
        <v>0</v>
      </c>
      <c r="I41" s="190">
        <v>0</v>
      </c>
      <c r="J41" s="181">
        <v>0</v>
      </c>
      <c r="K41" s="190">
        <v>0</v>
      </c>
      <c r="L41" s="191">
        <v>1</v>
      </c>
      <c r="M41" s="181">
        <v>0</v>
      </c>
      <c r="N41" s="181">
        <v>1</v>
      </c>
      <c r="O41" s="181">
        <v>1</v>
      </c>
      <c r="P41" s="190">
        <v>1</v>
      </c>
      <c r="Q41" s="181">
        <v>0</v>
      </c>
      <c r="R41" s="190">
        <v>0</v>
      </c>
      <c r="S41" s="181">
        <v>0</v>
      </c>
      <c r="T41" s="190">
        <v>0</v>
      </c>
      <c r="U41" s="181">
        <v>0</v>
      </c>
      <c r="V41" s="192">
        <v>0</v>
      </c>
    </row>
    <row r="42" spans="2:22" s="146" customFormat="1" ht="13" x14ac:dyDescent="0.3">
      <c r="B42" s="114" t="s">
        <v>57</v>
      </c>
      <c r="C42" s="191">
        <v>8.80307</v>
      </c>
      <c r="D42" s="181">
        <v>0.51500000000000001</v>
      </c>
      <c r="E42" s="181">
        <v>8.2880699999999994</v>
      </c>
      <c r="F42" s="181">
        <v>4.0728400000000002</v>
      </c>
      <c r="G42" s="190">
        <v>0.49140994224228324</v>
      </c>
      <c r="H42" s="181">
        <v>1.8002599999999993</v>
      </c>
      <c r="I42" s="190">
        <v>0.21721100328544515</v>
      </c>
      <c r="J42" s="181">
        <v>2.4149699999999998</v>
      </c>
      <c r="K42" s="190">
        <v>0.29137905447227158</v>
      </c>
      <c r="L42" s="191">
        <v>54</v>
      </c>
      <c r="M42" s="181">
        <v>5</v>
      </c>
      <c r="N42" s="181">
        <v>49</v>
      </c>
      <c r="O42" s="181">
        <v>22</v>
      </c>
      <c r="P42" s="190">
        <v>0.44897959183673469</v>
      </c>
      <c r="Q42" s="181">
        <v>6</v>
      </c>
      <c r="R42" s="190">
        <v>0.12244897959183673</v>
      </c>
      <c r="S42" s="181">
        <v>3</v>
      </c>
      <c r="T42" s="190">
        <v>6.1224489795918366E-2</v>
      </c>
      <c r="U42" s="181">
        <v>18</v>
      </c>
      <c r="V42" s="192">
        <v>0.36734693877551022</v>
      </c>
    </row>
    <row r="43" spans="2:22" s="146" customFormat="1" ht="13" x14ac:dyDescent="0.3">
      <c r="B43" s="114" t="s">
        <v>58</v>
      </c>
      <c r="C43" s="191">
        <v>104.38396</v>
      </c>
      <c r="D43" s="181">
        <v>9.0554400000000008</v>
      </c>
      <c r="E43" s="181">
        <v>95.328519999999997</v>
      </c>
      <c r="F43" s="181">
        <v>31.98217</v>
      </c>
      <c r="G43" s="190">
        <v>0.33549424663259225</v>
      </c>
      <c r="H43" s="181">
        <v>36.234059999999999</v>
      </c>
      <c r="I43" s="190">
        <v>0.38009674334606264</v>
      </c>
      <c r="J43" s="181">
        <v>27.112290000000002</v>
      </c>
      <c r="K43" s="190">
        <v>0.28440901002134517</v>
      </c>
      <c r="L43" s="191">
        <v>610</v>
      </c>
      <c r="M43" s="181">
        <v>56</v>
      </c>
      <c r="N43" s="181">
        <v>554</v>
      </c>
      <c r="O43" s="181">
        <v>166</v>
      </c>
      <c r="P43" s="190">
        <v>0.29963898916967507</v>
      </c>
      <c r="Q43" s="181">
        <v>195</v>
      </c>
      <c r="R43" s="190">
        <v>0.35198555956678701</v>
      </c>
      <c r="S43" s="181">
        <v>43</v>
      </c>
      <c r="T43" s="190">
        <v>7.7617328519855602E-2</v>
      </c>
      <c r="U43" s="181">
        <v>150</v>
      </c>
      <c r="V43" s="192">
        <v>0.27075812274368233</v>
      </c>
    </row>
    <row r="44" spans="2:22" s="146" customFormat="1" ht="13" x14ac:dyDescent="0.3">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ht="13" x14ac:dyDescent="0.3">
      <c r="B45" s="115" t="s">
        <v>59</v>
      </c>
      <c r="C45" s="183">
        <v>380.21607999999998</v>
      </c>
      <c r="D45" s="184">
        <v>34.496959999999994</v>
      </c>
      <c r="E45" s="184">
        <v>345.71912000000003</v>
      </c>
      <c r="F45" s="184">
        <v>119.38275999999999</v>
      </c>
      <c r="G45" s="186">
        <v>0.34531720432471302</v>
      </c>
      <c r="H45" s="184">
        <v>114.00304</v>
      </c>
      <c r="I45" s="186">
        <v>0.32975624836717154</v>
      </c>
      <c r="J45" s="184">
        <v>112.33332</v>
      </c>
      <c r="K45" s="186">
        <v>0.32492654730811532</v>
      </c>
      <c r="L45" s="183">
        <v>2220</v>
      </c>
      <c r="M45" s="184">
        <v>182</v>
      </c>
      <c r="N45" s="184">
        <v>2038</v>
      </c>
      <c r="O45" s="184">
        <v>632</v>
      </c>
      <c r="P45" s="186">
        <v>0.310107948969578</v>
      </c>
      <c r="Q45" s="184">
        <v>586</v>
      </c>
      <c r="R45" s="186">
        <v>0.28753680078508342</v>
      </c>
      <c r="S45" s="184">
        <v>166</v>
      </c>
      <c r="T45" s="186">
        <v>8.1452404317958776E-2</v>
      </c>
      <c r="U45" s="184">
        <v>654</v>
      </c>
      <c r="V45" s="187">
        <v>0.32090284592737978</v>
      </c>
    </row>
    <row r="46" spans="2:22" s="146" customFormat="1" ht="15" x14ac:dyDescent="0.3">
      <c r="B46" s="201" t="s">
        <v>140</v>
      </c>
      <c r="C46" s="191">
        <v>78.112589999999997</v>
      </c>
      <c r="D46" s="181">
        <v>8.5517900000000004</v>
      </c>
      <c r="E46" s="181">
        <v>69.5608</v>
      </c>
      <c r="F46" s="181">
        <v>23.869490000000003</v>
      </c>
      <c r="G46" s="190">
        <v>0.34314570850248993</v>
      </c>
      <c r="H46" s="181">
        <v>25.959700000000002</v>
      </c>
      <c r="I46" s="190">
        <v>0.37319438534346933</v>
      </c>
      <c r="J46" s="181">
        <v>19.73161</v>
      </c>
      <c r="K46" s="190">
        <v>0.2836599061540408</v>
      </c>
      <c r="L46" s="191">
        <v>450</v>
      </c>
      <c r="M46" s="181">
        <v>46</v>
      </c>
      <c r="N46" s="181">
        <v>404</v>
      </c>
      <c r="O46" s="181">
        <v>125</v>
      </c>
      <c r="P46" s="190">
        <v>0.3094059405940594</v>
      </c>
      <c r="Q46" s="181">
        <v>136</v>
      </c>
      <c r="R46" s="190">
        <v>0.33663366336633666</v>
      </c>
      <c r="S46" s="181">
        <v>27</v>
      </c>
      <c r="T46" s="190">
        <v>6.6831683168316836E-2</v>
      </c>
      <c r="U46" s="181">
        <v>116</v>
      </c>
      <c r="V46" s="192">
        <v>0.28712871287128711</v>
      </c>
    </row>
    <row r="47" spans="2:22" s="146" customFormat="1" ht="13" x14ac:dyDescent="0.3">
      <c r="B47" s="114" t="s">
        <v>61</v>
      </c>
      <c r="C47" s="191">
        <v>52.01343</v>
      </c>
      <c r="D47" s="181">
        <v>4.1787099999999997</v>
      </c>
      <c r="E47" s="181">
        <v>47.834719999999997</v>
      </c>
      <c r="F47" s="181">
        <v>17.923259999999999</v>
      </c>
      <c r="G47" s="190">
        <v>0.37469143751651518</v>
      </c>
      <c r="H47" s="181">
        <v>13.538419999999999</v>
      </c>
      <c r="I47" s="190">
        <v>0.2830249659661434</v>
      </c>
      <c r="J47" s="181">
        <v>16.37304</v>
      </c>
      <c r="K47" s="190">
        <v>0.34228359651734142</v>
      </c>
      <c r="L47" s="191">
        <v>316</v>
      </c>
      <c r="M47" s="181">
        <v>20</v>
      </c>
      <c r="N47" s="181">
        <v>296</v>
      </c>
      <c r="O47" s="181">
        <v>95</v>
      </c>
      <c r="P47" s="190">
        <v>0.32094594594594594</v>
      </c>
      <c r="Q47" s="181">
        <v>83</v>
      </c>
      <c r="R47" s="190">
        <v>0.28040540540540543</v>
      </c>
      <c r="S47" s="181">
        <v>25</v>
      </c>
      <c r="T47" s="190">
        <v>8.4459459459459457E-2</v>
      </c>
      <c r="U47" s="181">
        <v>93</v>
      </c>
      <c r="V47" s="192">
        <v>0.3141891891891892</v>
      </c>
    </row>
    <row r="48" spans="2:22" s="146" customFormat="1" ht="13" x14ac:dyDescent="0.3">
      <c r="B48" s="114" t="s">
        <v>62</v>
      </c>
      <c r="C48" s="191">
        <v>48.450879999999998</v>
      </c>
      <c r="D48" s="181">
        <v>3.8526400000000001</v>
      </c>
      <c r="E48" s="181">
        <v>44.598239999999997</v>
      </c>
      <c r="F48" s="181">
        <v>17.186209999999999</v>
      </c>
      <c r="G48" s="190">
        <v>0.38535623827307985</v>
      </c>
      <c r="H48" s="181">
        <v>15.963899999999999</v>
      </c>
      <c r="I48" s="190">
        <v>0.35794910292424098</v>
      </c>
      <c r="J48" s="181">
        <v>11.448129999999999</v>
      </c>
      <c r="K48" s="190">
        <v>0.25669465880267922</v>
      </c>
      <c r="L48" s="191">
        <v>262</v>
      </c>
      <c r="M48" s="181">
        <v>21</v>
      </c>
      <c r="N48" s="181">
        <v>241</v>
      </c>
      <c r="O48" s="181">
        <v>86</v>
      </c>
      <c r="P48" s="190">
        <v>0.35684647302904565</v>
      </c>
      <c r="Q48" s="181">
        <v>72</v>
      </c>
      <c r="R48" s="190">
        <v>0.29875518672199169</v>
      </c>
      <c r="S48" s="181">
        <v>22</v>
      </c>
      <c r="T48" s="190">
        <v>9.1286307053941904E-2</v>
      </c>
      <c r="U48" s="181">
        <v>61</v>
      </c>
      <c r="V48" s="192">
        <v>0.25311203319502074</v>
      </c>
    </row>
    <row r="49" spans="2:22" s="146" customFormat="1" ht="13" x14ac:dyDescent="0.3">
      <c r="B49" s="114" t="s">
        <v>63</v>
      </c>
      <c r="C49" s="191">
        <v>170.75169</v>
      </c>
      <c r="D49" s="181">
        <v>15.11872</v>
      </c>
      <c r="E49" s="181">
        <v>155.63297</v>
      </c>
      <c r="F49" s="181">
        <v>49.499489999999994</v>
      </c>
      <c r="G49" s="190">
        <v>0.31805272366131671</v>
      </c>
      <c r="H49" s="181">
        <v>49.591500000000003</v>
      </c>
      <c r="I49" s="190">
        <v>0.31864392230001137</v>
      </c>
      <c r="J49" s="181">
        <v>56.541980000000002</v>
      </c>
      <c r="K49" s="190">
        <v>0.36330335403867192</v>
      </c>
      <c r="L49" s="191">
        <v>992</v>
      </c>
      <c r="M49" s="181">
        <v>78</v>
      </c>
      <c r="N49" s="181">
        <v>914</v>
      </c>
      <c r="O49" s="181">
        <v>268</v>
      </c>
      <c r="P49" s="190">
        <v>0.29321663019693656</v>
      </c>
      <c r="Q49" s="181">
        <v>242</v>
      </c>
      <c r="R49" s="190">
        <v>0.26477024070021882</v>
      </c>
      <c r="S49" s="181">
        <v>69</v>
      </c>
      <c r="T49" s="190">
        <v>7.5492341356673959E-2</v>
      </c>
      <c r="U49" s="181">
        <v>335</v>
      </c>
      <c r="V49" s="192">
        <v>0.3665207877461707</v>
      </c>
    </row>
    <row r="50" spans="2:22" s="146" customFormat="1" ht="13" x14ac:dyDescent="0.3">
      <c r="B50" s="114" t="s">
        <v>64</v>
      </c>
      <c r="C50" s="191">
        <v>18.534490000000002</v>
      </c>
      <c r="D50" s="181">
        <v>2.13259</v>
      </c>
      <c r="E50" s="181">
        <v>16.401900000000001</v>
      </c>
      <c r="F50" s="181">
        <v>6.0655400000000004</v>
      </c>
      <c r="G50" s="190">
        <v>0.36980715648796786</v>
      </c>
      <c r="H50" s="181">
        <v>6.0782600000000002</v>
      </c>
      <c r="I50" s="190">
        <v>0.37058267639724662</v>
      </c>
      <c r="J50" s="181">
        <v>4.2581000000000007</v>
      </c>
      <c r="K50" s="190">
        <v>0.25961016711478552</v>
      </c>
      <c r="L50" s="191">
        <v>125</v>
      </c>
      <c r="M50" s="181">
        <v>14</v>
      </c>
      <c r="N50" s="181">
        <v>111</v>
      </c>
      <c r="O50" s="181">
        <v>34</v>
      </c>
      <c r="P50" s="190">
        <v>0.30630630630630629</v>
      </c>
      <c r="Q50" s="181">
        <v>38</v>
      </c>
      <c r="R50" s="190">
        <v>0.34234234234234234</v>
      </c>
      <c r="S50" s="181">
        <v>11</v>
      </c>
      <c r="T50" s="190">
        <v>9.90990990990991E-2</v>
      </c>
      <c r="U50" s="181">
        <v>28</v>
      </c>
      <c r="V50" s="192">
        <v>0.25225225225225223</v>
      </c>
    </row>
    <row r="51" spans="2:22" s="146" customFormat="1" ht="13" x14ac:dyDescent="0.3">
      <c r="B51" s="114" t="s">
        <v>65</v>
      </c>
      <c r="C51" s="191">
        <v>12.353</v>
      </c>
      <c r="D51" s="181">
        <v>0.66251000000000004</v>
      </c>
      <c r="E51" s="181">
        <v>11.69049</v>
      </c>
      <c r="F51" s="181">
        <v>4.8387700000000002</v>
      </c>
      <c r="G51" s="190">
        <v>0.41390651717763755</v>
      </c>
      <c r="H51" s="181">
        <v>2.8712600000000004</v>
      </c>
      <c r="I51" s="190">
        <v>0.24560647158502341</v>
      </c>
      <c r="J51" s="181">
        <v>3.9804599999999999</v>
      </c>
      <c r="K51" s="190">
        <v>0.34048701123733904</v>
      </c>
      <c r="L51" s="191">
        <v>75</v>
      </c>
      <c r="M51" s="181">
        <v>3</v>
      </c>
      <c r="N51" s="181">
        <v>72</v>
      </c>
      <c r="O51" s="181">
        <v>24</v>
      </c>
      <c r="P51" s="190">
        <v>0.33333333333333331</v>
      </c>
      <c r="Q51" s="181">
        <v>15</v>
      </c>
      <c r="R51" s="190">
        <v>0.20833333333333334</v>
      </c>
      <c r="S51" s="181">
        <v>12</v>
      </c>
      <c r="T51" s="190">
        <v>0.16666666666666666</v>
      </c>
      <c r="U51" s="181">
        <v>21</v>
      </c>
      <c r="V51" s="192">
        <v>0.29166666666666669</v>
      </c>
    </row>
    <row r="52" spans="2:22" s="146" customFormat="1" ht="13" x14ac:dyDescent="0.3">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ht="13" x14ac:dyDescent="0.3">
      <c r="B53" s="115" t="s">
        <v>66</v>
      </c>
      <c r="C53" s="183">
        <v>343.58975999999996</v>
      </c>
      <c r="D53" s="184">
        <v>31.097079999999998</v>
      </c>
      <c r="E53" s="184">
        <v>312.49267999999995</v>
      </c>
      <c r="F53" s="184">
        <v>124.04832</v>
      </c>
      <c r="G53" s="186">
        <v>0.39696392248292034</v>
      </c>
      <c r="H53" s="184">
        <v>66.635549999999981</v>
      </c>
      <c r="I53" s="186">
        <v>0.21323875490459485</v>
      </c>
      <c r="J53" s="184">
        <v>121.80881000000001</v>
      </c>
      <c r="K53" s="186">
        <v>0.38979732261248495</v>
      </c>
      <c r="L53" s="183">
        <v>2136</v>
      </c>
      <c r="M53" s="184">
        <v>178</v>
      </c>
      <c r="N53" s="184">
        <v>1958</v>
      </c>
      <c r="O53" s="184">
        <v>696</v>
      </c>
      <c r="P53" s="186">
        <v>0.35546475995914201</v>
      </c>
      <c r="Q53" s="184">
        <v>348</v>
      </c>
      <c r="R53" s="186">
        <v>0.177732379979571</v>
      </c>
      <c r="S53" s="184">
        <v>167</v>
      </c>
      <c r="T53" s="186">
        <v>8.5291113381001024E-2</v>
      </c>
      <c r="U53" s="184">
        <v>747</v>
      </c>
      <c r="V53" s="187">
        <v>0.38151174668028598</v>
      </c>
    </row>
    <row r="54" spans="2:22" s="146" customFormat="1" ht="13" x14ac:dyDescent="0.3">
      <c r="B54" s="114" t="s">
        <v>67</v>
      </c>
      <c r="C54" s="191">
        <v>17.952349999999999</v>
      </c>
      <c r="D54" s="181">
        <v>1.2</v>
      </c>
      <c r="E54" s="181">
        <v>16.75235</v>
      </c>
      <c r="F54" s="181">
        <v>6.0556400000000004</v>
      </c>
      <c r="G54" s="190">
        <v>0.36148003115980748</v>
      </c>
      <c r="H54" s="181">
        <v>5.2647699999999995</v>
      </c>
      <c r="I54" s="190">
        <v>0.31427053517864656</v>
      </c>
      <c r="J54" s="181">
        <v>5.43194</v>
      </c>
      <c r="K54" s="190">
        <v>0.32424943366154602</v>
      </c>
      <c r="L54" s="191">
        <v>107</v>
      </c>
      <c r="M54" s="181">
        <v>7</v>
      </c>
      <c r="N54" s="181">
        <v>100</v>
      </c>
      <c r="O54" s="181">
        <v>35</v>
      </c>
      <c r="P54" s="190">
        <v>0.35</v>
      </c>
      <c r="Q54" s="181">
        <v>24</v>
      </c>
      <c r="R54" s="190">
        <v>0.24</v>
      </c>
      <c r="S54" s="181">
        <v>16</v>
      </c>
      <c r="T54" s="190">
        <v>0.16</v>
      </c>
      <c r="U54" s="181">
        <v>25</v>
      </c>
      <c r="V54" s="192">
        <v>0.25</v>
      </c>
    </row>
    <row r="55" spans="2:22" s="146" customFormat="1" ht="13" x14ac:dyDescent="0.3">
      <c r="B55" s="114" t="s">
        <v>68</v>
      </c>
      <c r="C55" s="191">
        <v>76.463909999999998</v>
      </c>
      <c r="D55" s="181">
        <v>9.1562199999999994</v>
      </c>
      <c r="E55" s="181">
        <v>67.307689999999994</v>
      </c>
      <c r="F55" s="181">
        <v>25.437339999999999</v>
      </c>
      <c r="G55" s="190">
        <v>0.37792620724318426</v>
      </c>
      <c r="H55" s="181">
        <v>10.684989999999996</v>
      </c>
      <c r="I55" s="190">
        <v>0.15874842829994606</v>
      </c>
      <c r="J55" s="181">
        <v>31.185359999999999</v>
      </c>
      <c r="K55" s="190">
        <v>0.46332536445686967</v>
      </c>
      <c r="L55" s="191">
        <v>463</v>
      </c>
      <c r="M55" s="181">
        <v>39</v>
      </c>
      <c r="N55" s="181">
        <v>424</v>
      </c>
      <c r="O55" s="181">
        <v>138</v>
      </c>
      <c r="P55" s="190">
        <v>0.32547169811320753</v>
      </c>
      <c r="Q55" s="181">
        <v>53</v>
      </c>
      <c r="R55" s="190">
        <v>0.125</v>
      </c>
      <c r="S55" s="181">
        <v>37</v>
      </c>
      <c r="T55" s="190">
        <v>8.7264150943396221E-2</v>
      </c>
      <c r="U55" s="181">
        <v>196</v>
      </c>
      <c r="V55" s="192">
        <v>0.46226415094339623</v>
      </c>
    </row>
    <row r="56" spans="2:22" s="146" customFormat="1" ht="13" x14ac:dyDescent="0.3">
      <c r="B56" s="112" t="s">
        <v>69</v>
      </c>
      <c r="C56" s="191">
        <v>43.518459999999997</v>
      </c>
      <c r="D56" s="181">
        <v>4.3527399999999998</v>
      </c>
      <c r="E56" s="181">
        <v>39.16572</v>
      </c>
      <c r="F56" s="181">
        <v>13.380510000000001</v>
      </c>
      <c r="G56" s="190">
        <v>0.34163830002359208</v>
      </c>
      <c r="H56" s="181">
        <v>7.6783000000000001</v>
      </c>
      <c r="I56" s="190">
        <v>0.19604644061184118</v>
      </c>
      <c r="J56" s="181">
        <v>18.106909999999999</v>
      </c>
      <c r="K56" s="190">
        <v>0.46231525936456674</v>
      </c>
      <c r="L56" s="191">
        <v>270</v>
      </c>
      <c r="M56" s="181">
        <v>24</v>
      </c>
      <c r="N56" s="181">
        <v>246</v>
      </c>
      <c r="O56" s="181">
        <v>75</v>
      </c>
      <c r="P56" s="190">
        <v>0.3048780487804878</v>
      </c>
      <c r="Q56" s="181">
        <v>38</v>
      </c>
      <c r="R56" s="190">
        <v>0.15447154471544716</v>
      </c>
      <c r="S56" s="181">
        <v>28</v>
      </c>
      <c r="T56" s="190">
        <v>0.11382113821138211</v>
      </c>
      <c r="U56" s="181">
        <v>105</v>
      </c>
      <c r="V56" s="192">
        <v>0.42682926829268292</v>
      </c>
    </row>
    <row r="57" spans="2:22" s="146" customFormat="1" ht="13" x14ac:dyDescent="0.3">
      <c r="B57" s="112" t="s">
        <v>70</v>
      </c>
      <c r="C57" s="191">
        <v>52.100389999999997</v>
      </c>
      <c r="D57" s="181">
        <v>2.9946100000000002</v>
      </c>
      <c r="E57" s="181">
        <v>49.105779999999996</v>
      </c>
      <c r="F57" s="181">
        <v>22.21003</v>
      </c>
      <c r="G57" s="190">
        <v>0.45228952681334056</v>
      </c>
      <c r="H57" s="181">
        <v>14.645359999999997</v>
      </c>
      <c r="I57" s="190">
        <v>0.29824106245741333</v>
      </c>
      <c r="J57" s="181">
        <v>12.250389999999999</v>
      </c>
      <c r="K57" s="190">
        <v>0.24946941072924614</v>
      </c>
      <c r="L57" s="191">
        <v>330</v>
      </c>
      <c r="M57" s="181">
        <v>22</v>
      </c>
      <c r="N57" s="181">
        <v>308</v>
      </c>
      <c r="O57" s="181">
        <v>126</v>
      </c>
      <c r="P57" s="190">
        <v>0.40909090909090912</v>
      </c>
      <c r="Q57" s="181">
        <v>101</v>
      </c>
      <c r="R57" s="190">
        <v>0.32792207792207795</v>
      </c>
      <c r="S57" s="181">
        <v>16</v>
      </c>
      <c r="T57" s="190">
        <v>5.1948051948051951E-2</v>
      </c>
      <c r="U57" s="181">
        <v>65</v>
      </c>
      <c r="V57" s="192">
        <v>0.21103896103896103</v>
      </c>
    </row>
    <row r="58" spans="2:22" s="146" customFormat="1" ht="13" x14ac:dyDescent="0.3">
      <c r="B58" s="114" t="s">
        <v>71</v>
      </c>
      <c r="C58" s="191">
        <v>33.585720000000002</v>
      </c>
      <c r="D58" s="181">
        <v>2.0945900000000002</v>
      </c>
      <c r="E58" s="181">
        <v>31.491130000000002</v>
      </c>
      <c r="F58" s="181">
        <v>9.2328200000000002</v>
      </c>
      <c r="G58" s="190">
        <v>0.2931879548304554</v>
      </c>
      <c r="H58" s="181">
        <v>10.11177</v>
      </c>
      <c r="I58" s="190">
        <v>0.32109898882637744</v>
      </c>
      <c r="J58" s="181">
        <v>12.146540000000002</v>
      </c>
      <c r="K58" s="190">
        <v>0.38571305634316716</v>
      </c>
      <c r="L58" s="191">
        <v>183</v>
      </c>
      <c r="M58" s="181">
        <v>13</v>
      </c>
      <c r="N58" s="181">
        <v>170</v>
      </c>
      <c r="O58" s="181">
        <v>52</v>
      </c>
      <c r="P58" s="190">
        <v>0.30588235294117649</v>
      </c>
      <c r="Q58" s="181">
        <v>34</v>
      </c>
      <c r="R58" s="190">
        <v>0.2</v>
      </c>
      <c r="S58" s="181">
        <v>12</v>
      </c>
      <c r="T58" s="190">
        <v>7.0588235294117646E-2</v>
      </c>
      <c r="U58" s="181">
        <v>72</v>
      </c>
      <c r="V58" s="192">
        <v>0.42352941176470588</v>
      </c>
    </row>
    <row r="59" spans="2:22" s="146" customFormat="1" ht="13" x14ac:dyDescent="0.3">
      <c r="B59" s="112" t="s">
        <v>72</v>
      </c>
      <c r="C59" s="191">
        <v>53.649970000000003</v>
      </c>
      <c r="D59" s="181">
        <v>4.6514199999999999</v>
      </c>
      <c r="E59" s="181">
        <v>48.998550000000002</v>
      </c>
      <c r="F59" s="181">
        <v>19.471400000000003</v>
      </c>
      <c r="G59" s="190">
        <v>0.3973872696232848</v>
      </c>
      <c r="H59" s="181">
        <v>8.9547699999999963</v>
      </c>
      <c r="I59" s="190">
        <v>0.18275581624354181</v>
      </c>
      <c r="J59" s="181">
        <v>20.572380000000003</v>
      </c>
      <c r="K59" s="190">
        <v>0.41985691413317339</v>
      </c>
      <c r="L59" s="191">
        <v>374</v>
      </c>
      <c r="M59" s="181">
        <v>29</v>
      </c>
      <c r="N59" s="181">
        <v>345</v>
      </c>
      <c r="O59" s="181">
        <v>113</v>
      </c>
      <c r="P59" s="190">
        <v>0.32753623188405795</v>
      </c>
      <c r="Q59" s="181">
        <v>63</v>
      </c>
      <c r="R59" s="190">
        <v>0.18260869565217391</v>
      </c>
      <c r="S59" s="181">
        <v>21</v>
      </c>
      <c r="T59" s="190">
        <v>6.0869565217391307E-2</v>
      </c>
      <c r="U59" s="181">
        <v>148</v>
      </c>
      <c r="V59" s="192">
        <v>0.4289855072463768</v>
      </c>
    </row>
    <row r="60" spans="2:22" s="146" customFormat="1" ht="13" x14ac:dyDescent="0.3">
      <c r="B60" s="112" t="s">
        <v>73</v>
      </c>
      <c r="C60" s="191">
        <v>40.395249999999997</v>
      </c>
      <c r="D60" s="181">
        <v>3.8008200000000003</v>
      </c>
      <c r="E60" s="181">
        <v>36.594429999999996</v>
      </c>
      <c r="F60" s="181">
        <v>17.32001</v>
      </c>
      <c r="G60" s="190">
        <v>0.47329634591931075</v>
      </c>
      <c r="H60" s="181">
        <v>7.5212399999999953</v>
      </c>
      <c r="I60" s="190">
        <v>0.20552963934675295</v>
      </c>
      <c r="J60" s="181">
        <v>11.75318</v>
      </c>
      <c r="K60" s="190">
        <v>0.32117401473393631</v>
      </c>
      <c r="L60" s="191">
        <v>230</v>
      </c>
      <c r="M60" s="181">
        <v>25</v>
      </c>
      <c r="N60" s="181">
        <v>205</v>
      </c>
      <c r="O60" s="181">
        <v>86</v>
      </c>
      <c r="P60" s="190">
        <v>0.4195121951219512</v>
      </c>
      <c r="Q60" s="181">
        <v>28</v>
      </c>
      <c r="R60" s="190">
        <v>0.13658536585365855</v>
      </c>
      <c r="S60" s="181">
        <v>25</v>
      </c>
      <c r="T60" s="190">
        <v>0.12195121951219512</v>
      </c>
      <c r="U60" s="181">
        <v>66</v>
      </c>
      <c r="V60" s="192">
        <v>0.32195121951219513</v>
      </c>
    </row>
    <row r="61" spans="2:22" s="146" customFormat="1" ht="13" x14ac:dyDescent="0.3">
      <c r="B61" s="112" t="s">
        <v>74</v>
      </c>
      <c r="C61" s="191">
        <v>25.92371</v>
      </c>
      <c r="D61" s="181">
        <v>2.8466799999999997</v>
      </c>
      <c r="E61" s="181">
        <v>23.077030000000001</v>
      </c>
      <c r="F61" s="181">
        <v>10.940569999999999</v>
      </c>
      <c r="G61" s="190">
        <v>0.47408917005351203</v>
      </c>
      <c r="H61" s="181">
        <v>1.7743500000000001</v>
      </c>
      <c r="I61" s="190">
        <v>7.6888143751600621E-2</v>
      </c>
      <c r="J61" s="181">
        <v>10.362110000000001</v>
      </c>
      <c r="K61" s="190">
        <v>0.44902268619488733</v>
      </c>
      <c r="L61" s="191">
        <v>179</v>
      </c>
      <c r="M61" s="181">
        <v>19</v>
      </c>
      <c r="N61" s="181">
        <v>160</v>
      </c>
      <c r="O61" s="181">
        <v>71</v>
      </c>
      <c r="P61" s="190">
        <v>0.44374999999999998</v>
      </c>
      <c r="Q61" s="181">
        <v>7</v>
      </c>
      <c r="R61" s="190">
        <v>4.3749999999999997E-2</v>
      </c>
      <c r="S61" s="181">
        <v>12</v>
      </c>
      <c r="T61" s="190">
        <v>7.4999999999999997E-2</v>
      </c>
      <c r="U61" s="181">
        <v>70</v>
      </c>
      <c r="V61" s="192">
        <v>0.4375</v>
      </c>
    </row>
    <row r="62" spans="2:22" s="146" customFormat="1" x14ac:dyDescent="0.25">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5">
      <c r="D63" s="50"/>
    </row>
    <row r="64" spans="2:22" s="147" customFormat="1" ht="13" x14ac:dyDescent="0.3">
      <c r="B64" s="26" t="s">
        <v>75</v>
      </c>
      <c r="D64" s="2"/>
    </row>
    <row r="65" spans="2:4" s="146" customFormat="1" ht="13" x14ac:dyDescent="0.3">
      <c r="B65" s="55" t="s">
        <v>76</v>
      </c>
      <c r="D65" s="50"/>
    </row>
    <row r="66" spans="2:4" s="146" customFormat="1" ht="13" x14ac:dyDescent="0.3">
      <c r="B66" s="55" t="s">
        <v>93</v>
      </c>
      <c r="D66" s="50"/>
    </row>
    <row r="67" spans="2:4" s="146" customFormat="1" ht="13" x14ac:dyDescent="0.3">
      <c r="B67" s="55" t="s">
        <v>94</v>
      </c>
      <c r="D67" s="50"/>
    </row>
    <row r="68" spans="2:4" s="146" customFormat="1" ht="13" x14ac:dyDescent="0.3">
      <c r="B68" s="55" t="s">
        <v>95</v>
      </c>
      <c r="D68" s="50"/>
    </row>
    <row r="69" spans="2:4" s="146" customFormat="1" ht="13" x14ac:dyDescent="0.3">
      <c r="B69" s="55" t="s">
        <v>96</v>
      </c>
      <c r="D69" s="50"/>
    </row>
    <row r="70" spans="2:4" s="146" customFormat="1" ht="13" x14ac:dyDescent="0.3">
      <c r="B70" s="55" t="s">
        <v>97</v>
      </c>
      <c r="D70" s="50"/>
    </row>
    <row r="71" spans="2:4" s="146" customFormat="1" ht="13" x14ac:dyDescent="0.3">
      <c r="B71" s="200" t="s">
        <v>139</v>
      </c>
      <c r="D71" s="50"/>
    </row>
    <row r="72" spans="2:4" s="146" customFormat="1" x14ac:dyDescent="0.25">
      <c r="D72" s="50"/>
    </row>
    <row r="73" spans="2:4" x14ac:dyDescent="0.25">
      <c r="D73" s="50"/>
    </row>
    <row r="74" spans="2:4" x14ac:dyDescent="0.25">
      <c r="B74" s="50"/>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row r="104" spans="4:4" x14ac:dyDescent="0.25">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6" width="9.26953125" style="31" customWidth="1"/>
    <col min="7" max="7" width="10.1796875" style="31" customWidth="1"/>
    <col min="8" max="8" width="11.26953125" style="31" customWidth="1"/>
    <col min="9" max="9" width="11" style="31" customWidth="1"/>
    <col min="10" max="10" width="9.26953125" style="31" customWidth="1"/>
    <col min="11" max="11" width="8.453125" style="31" customWidth="1"/>
    <col min="12" max="12" width="9.1796875" style="31"/>
    <col min="13" max="13" width="10.1796875" style="31" customWidth="1"/>
    <col min="14" max="15" width="9.1796875" style="31"/>
    <col min="16" max="16" width="8" style="31" customWidth="1"/>
    <col min="17" max="17" width="10.1796875" style="31" customWidth="1"/>
    <col min="18" max="18" width="10.7265625" style="31" customWidth="1"/>
    <col min="19" max="19" width="10" style="31" customWidth="1"/>
    <col min="20" max="21" width="10.26953125" style="31" customWidth="1"/>
    <col min="22" max="22" width="10.453125" style="31" customWidth="1"/>
    <col min="23" max="16384" width="9.1796875" style="31"/>
  </cols>
  <sheetData>
    <row r="1" spans="1:22" s="35" customFormat="1" ht="16.5" customHeight="1" x14ac:dyDescent="0.3">
      <c r="A1" s="32"/>
      <c r="B1" s="34" t="s">
        <v>84</v>
      </c>
      <c r="C1" s="33"/>
      <c r="D1" s="33"/>
      <c r="E1" s="33"/>
      <c r="F1" s="33"/>
      <c r="G1" s="33"/>
      <c r="H1" s="33"/>
      <c r="I1" s="33"/>
      <c r="J1" s="33"/>
      <c r="K1" s="33"/>
      <c r="L1" s="33"/>
      <c r="M1" s="33"/>
      <c r="N1" s="33"/>
      <c r="O1" s="33"/>
    </row>
    <row r="2" spans="1:22" ht="21" customHeight="1" x14ac:dyDescent="0.25">
      <c r="B2" s="310" t="s">
        <v>149</v>
      </c>
    </row>
    <row r="3" spans="1:22" ht="17.5" x14ac:dyDescent="0.35">
      <c r="B3" s="98" t="s">
        <v>202</v>
      </c>
    </row>
    <row r="4" spans="1:22" ht="13" x14ac:dyDescent="0.3">
      <c r="B4" s="81" t="str">
        <f>Index!C17</f>
        <v>as at 15 April 2024</v>
      </c>
      <c r="M4" s="31" t="s">
        <v>0</v>
      </c>
    </row>
    <row r="6" spans="1:22" ht="15" x14ac:dyDescent="0.3">
      <c r="B6" s="45"/>
      <c r="C6" s="374" t="s">
        <v>1</v>
      </c>
      <c r="D6" s="375"/>
      <c r="E6" s="375"/>
      <c r="F6" s="375"/>
      <c r="G6" s="375"/>
      <c r="H6" s="375"/>
      <c r="I6" s="375"/>
      <c r="J6" s="375"/>
      <c r="K6" s="375"/>
      <c r="L6" s="374" t="s">
        <v>2</v>
      </c>
      <c r="M6" s="375"/>
      <c r="N6" s="375"/>
      <c r="O6" s="375"/>
      <c r="P6" s="375"/>
      <c r="Q6" s="375"/>
      <c r="R6" s="375"/>
      <c r="S6" s="375"/>
      <c r="T6" s="375"/>
      <c r="U6" s="375"/>
      <c r="V6" s="376"/>
    </row>
    <row r="7" spans="1:22" s="71" customFormat="1" ht="42.75" customHeight="1" x14ac:dyDescent="0.25">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44"/>
      <c r="C8" s="47"/>
      <c r="D8" s="35"/>
      <c r="E8" s="35"/>
      <c r="F8" s="48"/>
      <c r="G8" s="35"/>
      <c r="H8" s="35"/>
      <c r="I8" s="35"/>
      <c r="J8" s="35"/>
      <c r="K8" s="35"/>
      <c r="L8" s="47"/>
      <c r="M8" s="35"/>
      <c r="N8" s="35"/>
      <c r="O8" s="35"/>
      <c r="P8" s="35"/>
      <c r="Q8" s="35"/>
      <c r="R8" s="35"/>
      <c r="S8" s="35"/>
      <c r="T8" s="35"/>
      <c r="U8" s="35"/>
      <c r="V8" s="49"/>
    </row>
    <row r="9" spans="1:22" ht="13" x14ac:dyDescent="0.3">
      <c r="B9" s="104" t="s">
        <v>24</v>
      </c>
      <c r="C9" s="183">
        <v>2539.6966600000001</v>
      </c>
      <c r="D9" s="184">
        <v>286.65412999999995</v>
      </c>
      <c r="E9" s="184">
        <v>2253.0425300000002</v>
      </c>
      <c r="F9" s="184">
        <v>1248.61295</v>
      </c>
      <c r="G9" s="185">
        <v>0.55418969388030148</v>
      </c>
      <c r="H9" s="184">
        <v>448.08227000000022</v>
      </c>
      <c r="I9" s="186">
        <v>0.19887874464580133</v>
      </c>
      <c r="J9" s="184">
        <v>556.34730999999999</v>
      </c>
      <c r="K9" s="186">
        <v>0.24693156147389722</v>
      </c>
      <c r="L9" s="183">
        <v>16787</v>
      </c>
      <c r="M9" s="184">
        <v>1919</v>
      </c>
      <c r="N9" s="184">
        <v>14868</v>
      </c>
      <c r="O9" s="184">
        <v>7768</v>
      </c>
      <c r="P9" s="186">
        <v>0.52246435297282756</v>
      </c>
      <c r="Q9" s="184">
        <v>3408</v>
      </c>
      <c r="R9" s="186">
        <v>0.22921711057304278</v>
      </c>
      <c r="S9" s="184">
        <v>694</v>
      </c>
      <c r="T9" s="186">
        <v>4.6677428033360238E-2</v>
      </c>
      <c r="U9" s="184">
        <v>2998</v>
      </c>
      <c r="V9" s="187">
        <v>0.20164110842076943</v>
      </c>
    </row>
    <row r="10" spans="1:22" ht="13" x14ac:dyDescent="0.3">
      <c r="B10" s="104"/>
      <c r="C10" s="180"/>
      <c r="D10" s="181"/>
      <c r="E10" s="181"/>
      <c r="F10" s="181"/>
      <c r="G10" s="188"/>
      <c r="H10" s="179"/>
      <c r="I10" s="188"/>
      <c r="J10" s="179"/>
      <c r="K10" s="188"/>
      <c r="L10" s="180"/>
      <c r="M10" s="181"/>
      <c r="N10" s="179"/>
      <c r="O10" s="179"/>
      <c r="P10" s="188"/>
      <c r="Q10" s="179"/>
      <c r="R10" s="179"/>
      <c r="S10" s="179"/>
      <c r="T10" s="179"/>
      <c r="U10" s="179"/>
      <c r="V10" s="182"/>
    </row>
    <row r="11" spans="1:22" ht="13" x14ac:dyDescent="0.3">
      <c r="B11" s="104" t="s">
        <v>25</v>
      </c>
      <c r="C11" s="183">
        <v>570.4034200000001</v>
      </c>
      <c r="D11" s="184">
        <v>73.764529999999993</v>
      </c>
      <c r="E11" s="184">
        <v>496.63889000000012</v>
      </c>
      <c r="F11" s="184">
        <v>263.08616999999998</v>
      </c>
      <c r="G11" s="189">
        <v>0.5297333239448887</v>
      </c>
      <c r="H11" s="184">
        <v>111.22017000000014</v>
      </c>
      <c r="I11" s="186">
        <v>0.22394575261715835</v>
      </c>
      <c r="J11" s="184">
        <v>122.33255</v>
      </c>
      <c r="K11" s="186">
        <v>0.246320923437953</v>
      </c>
      <c r="L11" s="183">
        <v>3989</v>
      </c>
      <c r="M11" s="184">
        <v>529</v>
      </c>
      <c r="N11" s="184">
        <v>3460</v>
      </c>
      <c r="O11" s="184">
        <v>1686</v>
      </c>
      <c r="P11" s="186">
        <v>0.48728323699421966</v>
      </c>
      <c r="Q11" s="184">
        <v>923</v>
      </c>
      <c r="R11" s="186">
        <v>0.26676300578034684</v>
      </c>
      <c r="S11" s="184">
        <v>144</v>
      </c>
      <c r="T11" s="186">
        <v>4.161849710982659E-2</v>
      </c>
      <c r="U11" s="184">
        <v>707</v>
      </c>
      <c r="V11" s="187">
        <v>0.20433526011560693</v>
      </c>
    </row>
    <row r="12" spans="1:22" ht="13" x14ac:dyDescent="0.3">
      <c r="B12" s="100" t="s">
        <v>27</v>
      </c>
      <c r="C12" s="191">
        <v>570.4034200000001</v>
      </c>
      <c r="D12" s="181">
        <v>73.764529999999993</v>
      </c>
      <c r="E12" s="181">
        <v>496.63889000000012</v>
      </c>
      <c r="F12" s="181">
        <v>263.08616999999998</v>
      </c>
      <c r="G12" s="190">
        <v>0.5297333239448887</v>
      </c>
      <c r="H12" s="181">
        <v>111.22017000000014</v>
      </c>
      <c r="I12" s="190">
        <v>0.22394575261715835</v>
      </c>
      <c r="J12" s="181">
        <v>122.33255</v>
      </c>
      <c r="K12" s="190">
        <v>0.246320923437953</v>
      </c>
      <c r="L12" s="191">
        <v>3989</v>
      </c>
      <c r="M12" s="181">
        <v>529</v>
      </c>
      <c r="N12" s="181">
        <v>3460</v>
      </c>
      <c r="O12" s="181">
        <v>1686</v>
      </c>
      <c r="P12" s="190">
        <v>0.48728323699421966</v>
      </c>
      <c r="Q12" s="181">
        <v>923</v>
      </c>
      <c r="R12" s="190">
        <v>0.26676300578034684</v>
      </c>
      <c r="S12" s="181">
        <v>144</v>
      </c>
      <c r="T12" s="190">
        <v>4.161849710982659E-2</v>
      </c>
      <c r="U12" s="181">
        <v>707</v>
      </c>
      <c r="V12" s="192">
        <v>0.20433526011560693</v>
      </c>
    </row>
    <row r="13" spans="1:22" ht="13" x14ac:dyDescent="0.3">
      <c r="B13" s="96"/>
      <c r="C13" s="180"/>
      <c r="D13" s="181"/>
      <c r="E13" s="181"/>
      <c r="F13" s="181"/>
      <c r="G13" s="188"/>
      <c r="H13" s="179"/>
      <c r="I13" s="188"/>
      <c r="J13" s="179"/>
      <c r="K13" s="188"/>
      <c r="L13" s="180"/>
      <c r="M13" s="181"/>
      <c r="N13" s="179"/>
      <c r="O13" s="179"/>
      <c r="P13" s="188"/>
      <c r="Q13" s="179"/>
      <c r="R13" s="179"/>
      <c r="S13" s="179"/>
      <c r="T13" s="179"/>
      <c r="U13" s="179"/>
      <c r="V13" s="182"/>
    </row>
    <row r="14" spans="1:22" ht="13" x14ac:dyDescent="0.3">
      <c r="B14" s="104" t="s">
        <v>28</v>
      </c>
      <c r="C14" s="183">
        <v>315.96612999999996</v>
      </c>
      <c r="D14" s="184">
        <v>40.802029999999988</v>
      </c>
      <c r="E14" s="184">
        <v>275.16410000000002</v>
      </c>
      <c r="F14" s="184">
        <v>174.43890000000002</v>
      </c>
      <c r="G14" s="186">
        <v>0.63394498046801895</v>
      </c>
      <c r="H14" s="184">
        <v>42.215349999999958</v>
      </c>
      <c r="I14" s="186">
        <v>0.15341881444563427</v>
      </c>
      <c r="J14" s="184">
        <v>58.50985</v>
      </c>
      <c r="K14" s="186">
        <v>0.21263620508634665</v>
      </c>
      <c r="L14" s="183">
        <v>2082</v>
      </c>
      <c r="M14" s="184">
        <v>283</v>
      </c>
      <c r="N14" s="184">
        <v>1799</v>
      </c>
      <c r="O14" s="184">
        <v>1084</v>
      </c>
      <c r="P14" s="186">
        <v>0.6025569760978321</v>
      </c>
      <c r="Q14" s="184">
        <v>326</v>
      </c>
      <c r="R14" s="186">
        <v>0.18121178432462479</v>
      </c>
      <c r="S14" s="184">
        <v>87</v>
      </c>
      <c r="T14" s="186">
        <v>4.8360200111172875E-2</v>
      </c>
      <c r="U14" s="184">
        <v>302</v>
      </c>
      <c r="V14" s="187">
        <v>0.16787103946637019</v>
      </c>
    </row>
    <row r="15" spans="1:22" ht="13" x14ac:dyDescent="0.3">
      <c r="B15" s="100" t="s">
        <v>29</v>
      </c>
      <c r="C15" s="191">
        <v>158.03496999999999</v>
      </c>
      <c r="D15" s="181">
        <v>24.272779999999997</v>
      </c>
      <c r="E15" s="181">
        <v>133.76218999999998</v>
      </c>
      <c r="F15" s="181">
        <v>80.045770000000005</v>
      </c>
      <c r="G15" s="190">
        <v>0.59841850675441255</v>
      </c>
      <c r="H15" s="181">
        <v>20.680489999999971</v>
      </c>
      <c r="I15" s="190">
        <v>0.15460639512555807</v>
      </c>
      <c r="J15" s="181">
        <v>33.03593</v>
      </c>
      <c r="K15" s="190">
        <v>0.24697509812002932</v>
      </c>
      <c r="L15" s="191">
        <v>994</v>
      </c>
      <c r="M15" s="181">
        <v>163</v>
      </c>
      <c r="N15" s="181">
        <v>831</v>
      </c>
      <c r="O15" s="181">
        <v>470</v>
      </c>
      <c r="P15" s="190">
        <v>0.56558363417569191</v>
      </c>
      <c r="Q15" s="181">
        <v>149</v>
      </c>
      <c r="R15" s="190">
        <v>0.17930204572803851</v>
      </c>
      <c r="S15" s="181">
        <v>47</v>
      </c>
      <c r="T15" s="190">
        <v>5.6558363417569195E-2</v>
      </c>
      <c r="U15" s="181">
        <v>165</v>
      </c>
      <c r="V15" s="192">
        <v>0.19855595667870035</v>
      </c>
    </row>
    <row r="16" spans="1:22" ht="13" x14ac:dyDescent="0.3">
      <c r="B16" s="100" t="s">
        <v>30</v>
      </c>
      <c r="C16" s="191">
        <v>9.3248499999999996</v>
      </c>
      <c r="D16" s="181">
        <v>0.88</v>
      </c>
      <c r="E16" s="181">
        <v>8.4448499999999989</v>
      </c>
      <c r="F16" s="181">
        <v>5.8370500000000005</v>
      </c>
      <c r="G16" s="190">
        <v>0.69119640964611584</v>
      </c>
      <c r="H16" s="181">
        <v>1.4047399999999983</v>
      </c>
      <c r="I16" s="190">
        <v>0.16634280064181112</v>
      </c>
      <c r="J16" s="181">
        <v>1.20306</v>
      </c>
      <c r="K16" s="190">
        <v>0.14246078971207307</v>
      </c>
      <c r="L16" s="191">
        <v>64</v>
      </c>
      <c r="M16" s="181">
        <v>7</v>
      </c>
      <c r="N16" s="181">
        <v>57</v>
      </c>
      <c r="O16" s="181">
        <v>31</v>
      </c>
      <c r="P16" s="190">
        <v>0.54385964912280704</v>
      </c>
      <c r="Q16" s="181">
        <v>14</v>
      </c>
      <c r="R16" s="190">
        <v>0.24561403508771928</v>
      </c>
      <c r="S16" s="181">
        <v>1</v>
      </c>
      <c r="T16" s="190">
        <v>1.7543859649122806E-2</v>
      </c>
      <c r="U16" s="181">
        <v>11</v>
      </c>
      <c r="V16" s="192">
        <v>0.19298245614035087</v>
      </c>
    </row>
    <row r="17" spans="2:22" ht="13" x14ac:dyDescent="0.3">
      <c r="B17" s="100" t="s">
        <v>31</v>
      </c>
      <c r="C17" s="191">
        <v>27.085229999999999</v>
      </c>
      <c r="D17" s="181">
        <v>1.7591300000000001</v>
      </c>
      <c r="E17" s="181">
        <v>25.3261</v>
      </c>
      <c r="F17" s="181">
        <v>17.446939999999998</v>
      </c>
      <c r="G17" s="190">
        <v>0.68889169670813899</v>
      </c>
      <c r="H17" s="181">
        <v>4.0269900000000023</v>
      </c>
      <c r="I17" s="190">
        <v>0.15900553184264463</v>
      </c>
      <c r="J17" s="181">
        <v>3.8521700000000001</v>
      </c>
      <c r="K17" s="190">
        <v>0.15210277144921641</v>
      </c>
      <c r="L17" s="191">
        <v>160</v>
      </c>
      <c r="M17" s="181">
        <v>14</v>
      </c>
      <c r="N17" s="181">
        <v>146</v>
      </c>
      <c r="O17" s="181">
        <v>97</v>
      </c>
      <c r="P17" s="190">
        <v>0.66438356164383561</v>
      </c>
      <c r="Q17" s="181">
        <v>22</v>
      </c>
      <c r="R17" s="190">
        <v>0.15068493150684931</v>
      </c>
      <c r="S17" s="181">
        <v>10</v>
      </c>
      <c r="T17" s="190">
        <v>6.8493150684931503E-2</v>
      </c>
      <c r="U17" s="181">
        <v>17</v>
      </c>
      <c r="V17" s="192">
        <v>0.11643835616438356</v>
      </c>
    </row>
    <row r="18" spans="2:22" ht="13" x14ac:dyDescent="0.3">
      <c r="B18" s="100" t="s">
        <v>32</v>
      </c>
      <c r="C18" s="191">
        <v>8.0469499999999989</v>
      </c>
      <c r="D18" s="181">
        <v>1.1782000000000001</v>
      </c>
      <c r="E18" s="181">
        <v>6.8687499999999986</v>
      </c>
      <c r="F18" s="181">
        <v>5.0515799999999995</v>
      </c>
      <c r="G18" s="190">
        <v>0.73544385805277535</v>
      </c>
      <c r="H18" s="181">
        <v>0.48511999999999911</v>
      </c>
      <c r="I18" s="190">
        <v>7.0627115559599524E-2</v>
      </c>
      <c r="J18" s="181">
        <v>1.33205</v>
      </c>
      <c r="K18" s="190">
        <v>0.19392902638762516</v>
      </c>
      <c r="L18" s="191">
        <v>53</v>
      </c>
      <c r="M18" s="181">
        <v>8</v>
      </c>
      <c r="N18" s="181">
        <v>45</v>
      </c>
      <c r="O18" s="181">
        <v>32</v>
      </c>
      <c r="P18" s="190">
        <v>0.71111111111111114</v>
      </c>
      <c r="Q18" s="181">
        <v>5</v>
      </c>
      <c r="R18" s="190">
        <v>0.1111111111111111</v>
      </c>
      <c r="S18" s="181">
        <v>2</v>
      </c>
      <c r="T18" s="190">
        <v>4.4444444444444446E-2</v>
      </c>
      <c r="U18" s="181">
        <v>6</v>
      </c>
      <c r="V18" s="192">
        <v>0.13333333333333333</v>
      </c>
    </row>
    <row r="19" spans="2:22" ht="13" x14ac:dyDescent="0.3">
      <c r="B19" s="94" t="s">
        <v>34</v>
      </c>
      <c r="C19" s="191">
        <v>40.035419999999995</v>
      </c>
      <c r="D19" s="181">
        <v>5.2652700000000001</v>
      </c>
      <c r="E19" s="181">
        <v>34.770149999999994</v>
      </c>
      <c r="F19" s="181">
        <v>23.168810000000001</v>
      </c>
      <c r="G19" s="190">
        <v>0.66634196286182268</v>
      </c>
      <c r="H19" s="181">
        <v>5.3036199999999933</v>
      </c>
      <c r="I19" s="190">
        <v>0.15253371066848989</v>
      </c>
      <c r="J19" s="181">
        <v>6.29772</v>
      </c>
      <c r="K19" s="190">
        <v>0.1811243264696874</v>
      </c>
      <c r="L19" s="191">
        <v>285</v>
      </c>
      <c r="M19" s="181">
        <v>40</v>
      </c>
      <c r="N19" s="181">
        <v>245</v>
      </c>
      <c r="O19" s="181">
        <v>158</v>
      </c>
      <c r="P19" s="190">
        <v>0.64489795918367343</v>
      </c>
      <c r="Q19" s="181">
        <v>47</v>
      </c>
      <c r="R19" s="190">
        <v>0.19183673469387755</v>
      </c>
      <c r="S19" s="181">
        <v>9</v>
      </c>
      <c r="T19" s="190">
        <v>3.6734693877551024E-2</v>
      </c>
      <c r="U19" s="181">
        <v>31</v>
      </c>
      <c r="V19" s="192">
        <v>0.12653061224489795</v>
      </c>
    </row>
    <row r="20" spans="2:22" ht="13" x14ac:dyDescent="0.3">
      <c r="B20" s="100" t="s">
        <v>35</v>
      </c>
      <c r="C20" s="191">
        <v>6.7707499999999996</v>
      </c>
      <c r="D20" s="181">
        <v>0.15</v>
      </c>
      <c r="E20" s="181">
        <v>6.6207499999999992</v>
      </c>
      <c r="F20" s="181">
        <v>5.0254500000000002</v>
      </c>
      <c r="G20" s="190">
        <v>0.75904542536721686</v>
      </c>
      <c r="H20" s="181">
        <v>0.84195999999999904</v>
      </c>
      <c r="I20" s="190">
        <v>0.1271698825661744</v>
      </c>
      <c r="J20" s="181">
        <v>0.75334000000000001</v>
      </c>
      <c r="K20" s="190">
        <v>0.11378469206660878</v>
      </c>
      <c r="L20" s="191">
        <v>38</v>
      </c>
      <c r="M20" s="181">
        <v>1</v>
      </c>
      <c r="N20" s="181">
        <v>37</v>
      </c>
      <c r="O20" s="181">
        <v>26</v>
      </c>
      <c r="P20" s="190">
        <v>0.70270270270270274</v>
      </c>
      <c r="Q20" s="181">
        <v>6</v>
      </c>
      <c r="R20" s="190">
        <v>0.16216216216216217</v>
      </c>
      <c r="S20" s="181">
        <v>2</v>
      </c>
      <c r="T20" s="190">
        <v>5.4054054054054057E-2</v>
      </c>
      <c r="U20" s="181">
        <v>3</v>
      </c>
      <c r="V20" s="192">
        <v>8.1081081081081086E-2</v>
      </c>
    </row>
    <row r="21" spans="2:22" ht="13" x14ac:dyDescent="0.3">
      <c r="B21" s="100" t="s">
        <v>36</v>
      </c>
      <c r="C21" s="191">
        <v>4.8250000000000002</v>
      </c>
      <c r="D21" s="181">
        <v>0.4</v>
      </c>
      <c r="E21" s="181">
        <v>4.4249999999999998</v>
      </c>
      <c r="F21" s="181">
        <v>3.44096</v>
      </c>
      <c r="G21" s="190">
        <v>0.77761807909604519</v>
      </c>
      <c r="H21" s="181">
        <v>0.38403999999999983</v>
      </c>
      <c r="I21" s="190">
        <v>8.6788700564971719E-2</v>
      </c>
      <c r="J21" s="181">
        <v>0.6</v>
      </c>
      <c r="K21" s="190">
        <v>0.13559322033898305</v>
      </c>
      <c r="L21" s="191">
        <v>32</v>
      </c>
      <c r="M21" s="181">
        <v>3</v>
      </c>
      <c r="N21" s="181">
        <v>29</v>
      </c>
      <c r="O21" s="181">
        <v>22</v>
      </c>
      <c r="P21" s="190">
        <v>0.75862068965517238</v>
      </c>
      <c r="Q21" s="181">
        <v>4</v>
      </c>
      <c r="R21" s="190">
        <v>0.13793103448275862</v>
      </c>
      <c r="S21" s="181">
        <v>1</v>
      </c>
      <c r="T21" s="190">
        <v>3.4482758620689655E-2</v>
      </c>
      <c r="U21" s="181">
        <v>2</v>
      </c>
      <c r="V21" s="192">
        <v>6.8965517241379309E-2</v>
      </c>
    </row>
    <row r="22" spans="2:22" s="50" customFormat="1" ht="13" x14ac:dyDescent="0.3">
      <c r="B22" s="100" t="s">
        <v>37</v>
      </c>
      <c r="C22" s="191">
        <v>0.15</v>
      </c>
      <c r="D22" s="181">
        <v>0</v>
      </c>
      <c r="E22" s="181">
        <v>0.15</v>
      </c>
      <c r="F22" s="181">
        <v>0.15</v>
      </c>
      <c r="G22" s="190">
        <v>1</v>
      </c>
      <c r="H22" s="181">
        <v>0</v>
      </c>
      <c r="I22" s="190">
        <v>0</v>
      </c>
      <c r="J22" s="181">
        <v>0</v>
      </c>
      <c r="K22" s="190">
        <v>0</v>
      </c>
      <c r="L22" s="191">
        <v>2</v>
      </c>
      <c r="M22" s="181">
        <v>0</v>
      </c>
      <c r="N22" s="181">
        <v>2</v>
      </c>
      <c r="O22" s="181">
        <v>2</v>
      </c>
      <c r="P22" s="190">
        <v>1</v>
      </c>
      <c r="Q22" s="181">
        <v>0</v>
      </c>
      <c r="R22" s="190">
        <v>0</v>
      </c>
      <c r="S22" s="181">
        <v>0</v>
      </c>
      <c r="T22" s="190">
        <v>0</v>
      </c>
      <c r="U22" s="181">
        <v>0</v>
      </c>
      <c r="V22" s="192">
        <v>0</v>
      </c>
    </row>
    <row r="23" spans="2:22" ht="13" x14ac:dyDescent="0.3">
      <c r="B23" s="100" t="s">
        <v>38</v>
      </c>
      <c r="C23" s="191">
        <v>33.400069999999999</v>
      </c>
      <c r="D23" s="181">
        <v>3.9447299999999998</v>
      </c>
      <c r="E23" s="181">
        <v>29.45534</v>
      </c>
      <c r="F23" s="181">
        <v>16.831509999999998</v>
      </c>
      <c r="G23" s="190">
        <v>0.5714247399622614</v>
      </c>
      <c r="H23" s="181">
        <v>6.3414900000000012</v>
      </c>
      <c r="I23" s="190">
        <v>0.21529169244014842</v>
      </c>
      <c r="J23" s="181">
        <v>6.2823400000000005</v>
      </c>
      <c r="K23" s="190">
        <v>0.21328356759759012</v>
      </c>
      <c r="L23" s="191">
        <v>244</v>
      </c>
      <c r="M23" s="181">
        <v>30</v>
      </c>
      <c r="N23" s="181">
        <v>214</v>
      </c>
      <c r="O23" s="181">
        <v>113</v>
      </c>
      <c r="P23" s="190">
        <v>0.5280373831775701</v>
      </c>
      <c r="Q23" s="181">
        <v>54</v>
      </c>
      <c r="R23" s="190">
        <v>0.25233644859813081</v>
      </c>
      <c r="S23" s="181">
        <v>10</v>
      </c>
      <c r="T23" s="190">
        <v>4.6728971962616821E-2</v>
      </c>
      <c r="U23" s="181">
        <v>37</v>
      </c>
      <c r="V23" s="192">
        <v>0.17289719626168223</v>
      </c>
    </row>
    <row r="24" spans="2:22" ht="13" x14ac:dyDescent="0.3">
      <c r="B24" s="100" t="s">
        <v>39</v>
      </c>
      <c r="C24" s="191">
        <v>4.3608799999999999</v>
      </c>
      <c r="D24" s="181">
        <v>0.3</v>
      </c>
      <c r="E24" s="181">
        <v>4.06088</v>
      </c>
      <c r="F24" s="181">
        <v>3.2227600000000001</v>
      </c>
      <c r="G24" s="190">
        <v>0.79361123697326685</v>
      </c>
      <c r="H24" s="181">
        <v>0.31311999999999995</v>
      </c>
      <c r="I24" s="190">
        <v>7.7106439983451847E-2</v>
      </c>
      <c r="J24" s="181">
        <v>0.52500000000000002</v>
      </c>
      <c r="K24" s="190">
        <v>0.12928232304328127</v>
      </c>
      <c r="L24" s="191">
        <v>31</v>
      </c>
      <c r="M24" s="181">
        <v>1</v>
      </c>
      <c r="N24" s="181">
        <v>30</v>
      </c>
      <c r="O24" s="181">
        <v>25</v>
      </c>
      <c r="P24" s="190">
        <v>0.83333333333333337</v>
      </c>
      <c r="Q24" s="181">
        <v>1</v>
      </c>
      <c r="R24" s="190">
        <v>3.3333333333333333E-2</v>
      </c>
      <c r="S24" s="181">
        <v>1</v>
      </c>
      <c r="T24" s="190">
        <v>3.3333333333333333E-2</v>
      </c>
      <c r="U24" s="181">
        <v>3</v>
      </c>
      <c r="V24" s="192">
        <v>0.1</v>
      </c>
    </row>
    <row r="25" spans="2:22" ht="14.25" customHeight="1" x14ac:dyDescent="0.3">
      <c r="B25" s="100" t="s">
        <v>40</v>
      </c>
      <c r="C25" s="191">
        <v>6.0020800000000003</v>
      </c>
      <c r="D25" s="181">
        <v>0.39124999999999999</v>
      </c>
      <c r="E25" s="181">
        <v>5.61083</v>
      </c>
      <c r="F25" s="181">
        <v>4.3120900000000004</v>
      </c>
      <c r="G25" s="195">
        <v>0.76852978971025687</v>
      </c>
      <c r="H25" s="194">
        <v>0.22373999999999961</v>
      </c>
      <c r="I25" s="195">
        <v>3.9876453216368984E-2</v>
      </c>
      <c r="J25" s="194">
        <v>1.075</v>
      </c>
      <c r="K25" s="195">
        <v>0.19159375707337417</v>
      </c>
      <c r="L25" s="193">
        <v>39</v>
      </c>
      <c r="M25" s="194">
        <v>3</v>
      </c>
      <c r="N25" s="194">
        <v>36</v>
      </c>
      <c r="O25" s="194">
        <v>28</v>
      </c>
      <c r="P25" s="195">
        <v>0.77777777777777779</v>
      </c>
      <c r="Q25" s="194">
        <v>3</v>
      </c>
      <c r="R25" s="195">
        <v>8.3333333333333329E-2</v>
      </c>
      <c r="S25" s="194">
        <v>1</v>
      </c>
      <c r="T25" s="195">
        <v>2.7777777777777776E-2</v>
      </c>
      <c r="U25" s="194">
        <v>4</v>
      </c>
      <c r="V25" s="196">
        <v>0.1111111111111111</v>
      </c>
    </row>
    <row r="26" spans="2:22" ht="13" x14ac:dyDescent="0.3">
      <c r="B26" s="100" t="s">
        <v>41</v>
      </c>
      <c r="C26" s="191">
        <v>10.443490000000001</v>
      </c>
      <c r="D26" s="181">
        <v>1.5716700000000001</v>
      </c>
      <c r="E26" s="181">
        <v>8.8718199999999996</v>
      </c>
      <c r="F26" s="181">
        <v>4.0362099999999996</v>
      </c>
      <c r="G26" s="190">
        <v>0.45494723743268006</v>
      </c>
      <c r="H26" s="181">
        <v>1.8532099999999998</v>
      </c>
      <c r="I26" s="190">
        <v>0.20888724072400025</v>
      </c>
      <c r="J26" s="181">
        <v>2.9824000000000002</v>
      </c>
      <c r="K26" s="190">
        <v>0.33616552184331966</v>
      </c>
      <c r="L26" s="191">
        <v>75</v>
      </c>
      <c r="M26" s="181">
        <v>8</v>
      </c>
      <c r="N26" s="181">
        <v>67</v>
      </c>
      <c r="O26" s="181">
        <v>32</v>
      </c>
      <c r="P26" s="190">
        <v>0.47761194029850745</v>
      </c>
      <c r="Q26" s="181">
        <v>14</v>
      </c>
      <c r="R26" s="190">
        <v>0.20895522388059701</v>
      </c>
      <c r="S26" s="181">
        <v>3</v>
      </c>
      <c r="T26" s="190">
        <v>4.4776119402985072E-2</v>
      </c>
      <c r="U26" s="181">
        <v>18</v>
      </c>
      <c r="V26" s="192">
        <v>0.26865671641791045</v>
      </c>
    </row>
    <row r="27" spans="2:22" ht="13" x14ac:dyDescent="0.3">
      <c r="B27" s="100" t="s">
        <v>42</v>
      </c>
      <c r="C27" s="191">
        <v>7.48644</v>
      </c>
      <c r="D27" s="181">
        <v>0.68899999999999995</v>
      </c>
      <c r="E27" s="181">
        <v>6.7974399999999999</v>
      </c>
      <c r="F27" s="181">
        <v>5.8697700000000008</v>
      </c>
      <c r="G27" s="190">
        <v>0.86352656294134278</v>
      </c>
      <c r="H27" s="181">
        <v>0.35682999999999909</v>
      </c>
      <c r="I27" s="190">
        <v>5.2494762734205683E-2</v>
      </c>
      <c r="J27" s="181">
        <v>0.57084000000000001</v>
      </c>
      <c r="K27" s="190">
        <v>8.3978674324451566E-2</v>
      </c>
      <c r="L27" s="191">
        <v>65</v>
      </c>
      <c r="M27" s="181">
        <v>5</v>
      </c>
      <c r="N27" s="181">
        <v>60</v>
      </c>
      <c r="O27" s="181">
        <v>48</v>
      </c>
      <c r="P27" s="190">
        <v>0.8</v>
      </c>
      <c r="Q27" s="181">
        <v>7</v>
      </c>
      <c r="R27" s="190">
        <v>0.11666666666666667</v>
      </c>
      <c r="S27" s="181">
        <v>0</v>
      </c>
      <c r="T27" s="190">
        <v>0</v>
      </c>
      <c r="U27" s="181">
        <v>5</v>
      </c>
      <c r="V27" s="192">
        <v>8.3333333333333329E-2</v>
      </c>
    </row>
    <row r="28" spans="2:22" ht="13" x14ac:dyDescent="0.3">
      <c r="B28" s="100"/>
      <c r="C28" s="180"/>
      <c r="D28" s="197"/>
      <c r="E28" s="181"/>
      <c r="F28" s="181"/>
      <c r="G28" s="188"/>
      <c r="H28" s="179"/>
      <c r="I28" s="188"/>
      <c r="J28" s="179"/>
      <c r="K28" s="188"/>
      <c r="L28" s="180"/>
      <c r="M28" s="181"/>
      <c r="N28" s="179"/>
      <c r="O28" s="179"/>
      <c r="P28" s="188"/>
      <c r="Q28" s="179"/>
      <c r="R28" s="179"/>
      <c r="S28" s="179"/>
      <c r="T28" s="179"/>
      <c r="U28" s="179"/>
      <c r="V28" s="182"/>
    </row>
    <row r="29" spans="2:22" ht="13" x14ac:dyDescent="0.3">
      <c r="B29" s="104" t="s">
        <v>43</v>
      </c>
      <c r="C29" s="183">
        <v>329.79698999999994</v>
      </c>
      <c r="D29" s="184">
        <v>33.185479999999998</v>
      </c>
      <c r="E29" s="184">
        <v>296.61151000000007</v>
      </c>
      <c r="F29" s="184">
        <v>165.09072</v>
      </c>
      <c r="G29" s="186">
        <v>0.55658905482123733</v>
      </c>
      <c r="H29" s="184">
        <v>55.552740000000007</v>
      </c>
      <c r="I29" s="186">
        <v>0.1872912484077236</v>
      </c>
      <c r="J29" s="184">
        <v>75.968049999999991</v>
      </c>
      <c r="K29" s="186">
        <v>0.25611969677103891</v>
      </c>
      <c r="L29" s="183">
        <v>2083</v>
      </c>
      <c r="M29" s="184">
        <v>223</v>
      </c>
      <c r="N29" s="184">
        <v>1860</v>
      </c>
      <c r="O29" s="184">
        <v>1013</v>
      </c>
      <c r="P29" s="186">
        <v>0.54462365591397854</v>
      </c>
      <c r="Q29" s="184">
        <v>329</v>
      </c>
      <c r="R29" s="186">
        <v>0.17688172043010753</v>
      </c>
      <c r="S29" s="184">
        <v>99</v>
      </c>
      <c r="T29" s="186">
        <v>5.32258064516129E-2</v>
      </c>
      <c r="U29" s="184">
        <v>419</v>
      </c>
      <c r="V29" s="187">
        <v>0.22526881720430109</v>
      </c>
    </row>
    <row r="30" spans="2:22" ht="13" x14ac:dyDescent="0.3">
      <c r="B30" s="94" t="s">
        <v>45</v>
      </c>
      <c r="C30" s="191">
        <v>238.04809</v>
      </c>
      <c r="D30" s="181">
        <v>22.342569999999998</v>
      </c>
      <c r="E30" s="181">
        <v>215.70552000000001</v>
      </c>
      <c r="F30" s="181">
        <v>118.34202999999999</v>
      </c>
      <c r="G30" s="190">
        <v>0.54862773099177053</v>
      </c>
      <c r="H30" s="181">
        <v>39.602530000000016</v>
      </c>
      <c r="I30" s="190">
        <v>0.183595347954007</v>
      </c>
      <c r="J30" s="181">
        <v>57.760959999999997</v>
      </c>
      <c r="K30" s="190">
        <v>0.26777692105422241</v>
      </c>
      <c r="L30" s="191">
        <v>1477</v>
      </c>
      <c r="M30" s="181">
        <v>155</v>
      </c>
      <c r="N30" s="181">
        <v>1322</v>
      </c>
      <c r="O30" s="181">
        <v>714</v>
      </c>
      <c r="P30" s="190">
        <v>0.54009077155824503</v>
      </c>
      <c r="Q30" s="181">
        <v>219</v>
      </c>
      <c r="R30" s="190">
        <v>0.16565809379727686</v>
      </c>
      <c r="S30" s="181">
        <v>71</v>
      </c>
      <c r="T30" s="190">
        <v>5.3706505295007562E-2</v>
      </c>
      <c r="U30" s="181">
        <v>318</v>
      </c>
      <c r="V30" s="192">
        <v>0.24054462934947049</v>
      </c>
    </row>
    <row r="31" spans="2:22" ht="13" x14ac:dyDescent="0.3">
      <c r="B31" s="94" t="s">
        <v>47</v>
      </c>
      <c r="C31" s="191">
        <v>20.663349999999998</v>
      </c>
      <c r="D31" s="181">
        <v>3.25</v>
      </c>
      <c r="E31" s="181">
        <v>17.413349999999998</v>
      </c>
      <c r="F31" s="181">
        <v>9.7432099999999995</v>
      </c>
      <c r="G31" s="190">
        <v>0.55952530673305256</v>
      </c>
      <c r="H31" s="181">
        <v>5.1121399999999984</v>
      </c>
      <c r="I31" s="190">
        <v>0.29357590584235654</v>
      </c>
      <c r="J31" s="181">
        <v>2.5579999999999998</v>
      </c>
      <c r="K31" s="190">
        <v>0.14689878742459092</v>
      </c>
      <c r="L31" s="191">
        <v>121</v>
      </c>
      <c r="M31" s="181">
        <v>9</v>
      </c>
      <c r="N31" s="181">
        <v>112</v>
      </c>
      <c r="O31" s="181">
        <v>64</v>
      </c>
      <c r="P31" s="190">
        <v>0.5714285714285714</v>
      </c>
      <c r="Q31" s="181">
        <v>33</v>
      </c>
      <c r="R31" s="190">
        <v>0.29464285714285715</v>
      </c>
      <c r="S31" s="181">
        <v>2</v>
      </c>
      <c r="T31" s="190">
        <v>1.7857142857142856E-2</v>
      </c>
      <c r="U31" s="181">
        <v>13</v>
      </c>
      <c r="V31" s="192">
        <v>0.11607142857142858</v>
      </c>
    </row>
    <row r="32" spans="2:22" ht="13" x14ac:dyDescent="0.3">
      <c r="B32" s="94" t="s">
        <v>48</v>
      </c>
      <c r="C32" s="191">
        <v>55.388649999999998</v>
      </c>
      <c r="D32" s="181">
        <v>5.9679099999999998</v>
      </c>
      <c r="E32" s="181">
        <v>49.420739999999995</v>
      </c>
      <c r="F32" s="181">
        <v>28.936419999999998</v>
      </c>
      <c r="G32" s="190">
        <v>0.58551166979693148</v>
      </c>
      <c r="H32" s="181">
        <v>8.7174799999999966</v>
      </c>
      <c r="I32" s="190">
        <v>0.17639314992045843</v>
      </c>
      <c r="J32" s="181">
        <v>11.76684</v>
      </c>
      <c r="K32" s="190">
        <v>0.23809518028261012</v>
      </c>
      <c r="L32" s="191">
        <v>387</v>
      </c>
      <c r="M32" s="181">
        <v>46</v>
      </c>
      <c r="N32" s="181">
        <v>341</v>
      </c>
      <c r="O32" s="181">
        <v>184</v>
      </c>
      <c r="P32" s="190">
        <v>0.53958944281524923</v>
      </c>
      <c r="Q32" s="181">
        <v>68</v>
      </c>
      <c r="R32" s="190">
        <v>0.19941348973607037</v>
      </c>
      <c r="S32" s="181">
        <v>21</v>
      </c>
      <c r="T32" s="190">
        <v>6.1583577712609971E-2</v>
      </c>
      <c r="U32" s="181">
        <v>68</v>
      </c>
      <c r="V32" s="192">
        <v>0.19941348973607037</v>
      </c>
    </row>
    <row r="33" spans="2:22" ht="13" x14ac:dyDescent="0.3">
      <c r="B33" s="94" t="s">
        <v>50</v>
      </c>
      <c r="C33" s="191">
        <v>15.696899999999999</v>
      </c>
      <c r="D33" s="181">
        <v>1.625</v>
      </c>
      <c r="E33" s="181">
        <v>14.071899999999999</v>
      </c>
      <c r="F33" s="181">
        <v>8.0690600000000003</v>
      </c>
      <c r="G33" s="190">
        <v>0.57341652513164543</v>
      </c>
      <c r="H33" s="181">
        <v>2.1205899999999991</v>
      </c>
      <c r="I33" s="190">
        <v>0.15069677868660231</v>
      </c>
      <c r="J33" s="181">
        <v>3.88225</v>
      </c>
      <c r="K33" s="190">
        <v>0.27588669618175232</v>
      </c>
      <c r="L33" s="191">
        <v>98</v>
      </c>
      <c r="M33" s="181">
        <v>13</v>
      </c>
      <c r="N33" s="181">
        <v>85</v>
      </c>
      <c r="O33" s="181">
        <v>51</v>
      </c>
      <c r="P33" s="190">
        <v>0.6</v>
      </c>
      <c r="Q33" s="181">
        <v>9</v>
      </c>
      <c r="R33" s="190">
        <v>0.10588235294117647</v>
      </c>
      <c r="S33" s="181">
        <v>5</v>
      </c>
      <c r="T33" s="190">
        <v>5.8823529411764705E-2</v>
      </c>
      <c r="U33" s="181">
        <v>20</v>
      </c>
      <c r="V33" s="192">
        <v>0.23529411764705882</v>
      </c>
    </row>
    <row r="34" spans="2:22" ht="13" x14ac:dyDescent="0.3">
      <c r="B34" s="96"/>
      <c r="C34" s="180"/>
      <c r="D34" s="197"/>
      <c r="E34" s="181"/>
      <c r="F34" s="181"/>
      <c r="G34" s="188"/>
      <c r="H34" s="179"/>
      <c r="I34" s="188"/>
      <c r="J34" s="179"/>
      <c r="K34" s="188"/>
      <c r="L34" s="180"/>
      <c r="M34" s="181"/>
      <c r="N34" s="179"/>
      <c r="O34" s="179"/>
      <c r="P34" s="188"/>
      <c r="Q34" s="179"/>
      <c r="R34" s="179"/>
      <c r="S34" s="179"/>
      <c r="T34" s="179"/>
      <c r="U34" s="179"/>
      <c r="V34" s="182"/>
    </row>
    <row r="35" spans="2:22" ht="13" x14ac:dyDescent="0.3">
      <c r="B35" s="104" t="s">
        <v>51</v>
      </c>
      <c r="C35" s="183">
        <v>381.75409000000002</v>
      </c>
      <c r="D35" s="184">
        <v>44.767139999999998</v>
      </c>
      <c r="E35" s="184">
        <v>336.98694999999998</v>
      </c>
      <c r="F35" s="184">
        <v>185.24299999999999</v>
      </c>
      <c r="G35" s="186">
        <v>0.54970377933032721</v>
      </c>
      <c r="H35" s="184">
        <v>62.209880000000005</v>
      </c>
      <c r="I35" s="186">
        <v>0.18460619914213297</v>
      </c>
      <c r="J35" s="184">
        <v>89.534069999999986</v>
      </c>
      <c r="K35" s="186">
        <v>0.26569002152753984</v>
      </c>
      <c r="L35" s="183">
        <v>2528</v>
      </c>
      <c r="M35" s="184">
        <v>296</v>
      </c>
      <c r="N35" s="184">
        <v>2232</v>
      </c>
      <c r="O35" s="184">
        <v>1175</v>
      </c>
      <c r="P35" s="186">
        <v>0.52643369175627241</v>
      </c>
      <c r="Q35" s="184">
        <v>476</v>
      </c>
      <c r="R35" s="186">
        <v>0.2132616487455197</v>
      </c>
      <c r="S35" s="184">
        <v>106</v>
      </c>
      <c r="T35" s="186">
        <v>4.7491039426523295E-2</v>
      </c>
      <c r="U35" s="184">
        <v>475</v>
      </c>
      <c r="V35" s="187">
        <v>0.21281362007168458</v>
      </c>
    </row>
    <row r="36" spans="2:22" ht="13" x14ac:dyDescent="0.3">
      <c r="B36" s="100" t="s">
        <v>52</v>
      </c>
      <c r="C36" s="191">
        <v>5.8604599999999998</v>
      </c>
      <c r="D36" s="181">
        <v>0.315</v>
      </c>
      <c r="E36" s="181">
        <v>5.5454599999999994</v>
      </c>
      <c r="F36" s="181">
        <v>3.714</v>
      </c>
      <c r="G36" s="190">
        <v>0.66973704616028251</v>
      </c>
      <c r="H36" s="181">
        <v>0.28935999999999962</v>
      </c>
      <c r="I36" s="190">
        <v>5.2179620806930289E-2</v>
      </c>
      <c r="J36" s="181">
        <v>1.5420999999999998</v>
      </c>
      <c r="K36" s="190">
        <v>0.27808333303278715</v>
      </c>
      <c r="L36" s="191">
        <v>30</v>
      </c>
      <c r="M36" s="181">
        <v>2</v>
      </c>
      <c r="N36" s="181">
        <v>28</v>
      </c>
      <c r="O36" s="181">
        <v>16</v>
      </c>
      <c r="P36" s="190">
        <v>0.5714285714285714</v>
      </c>
      <c r="Q36" s="181">
        <v>2</v>
      </c>
      <c r="R36" s="190">
        <v>7.1428571428571425E-2</v>
      </c>
      <c r="S36" s="181">
        <v>3</v>
      </c>
      <c r="T36" s="190">
        <v>0.10714285714285714</v>
      </c>
      <c r="U36" s="181">
        <v>7</v>
      </c>
      <c r="V36" s="192">
        <v>0.25</v>
      </c>
    </row>
    <row r="37" spans="2:22" ht="13" x14ac:dyDescent="0.3">
      <c r="B37" s="100" t="s">
        <v>53</v>
      </c>
      <c r="C37" s="191">
        <v>72.340580000000003</v>
      </c>
      <c r="D37" s="181">
        <v>7.5364300000000002</v>
      </c>
      <c r="E37" s="181">
        <v>64.804150000000007</v>
      </c>
      <c r="F37" s="181">
        <v>29.830290000000002</v>
      </c>
      <c r="G37" s="190">
        <v>0.46031450146325503</v>
      </c>
      <c r="H37" s="181">
        <v>9.0120700000000014</v>
      </c>
      <c r="I37" s="190">
        <v>0.13906624807207563</v>
      </c>
      <c r="J37" s="181">
        <v>25.961790000000001</v>
      </c>
      <c r="K37" s="190">
        <v>0.40061925046466929</v>
      </c>
      <c r="L37" s="191">
        <v>445</v>
      </c>
      <c r="M37" s="181">
        <v>43</v>
      </c>
      <c r="N37" s="181">
        <v>402</v>
      </c>
      <c r="O37" s="181">
        <v>171</v>
      </c>
      <c r="P37" s="190">
        <v>0.42537313432835822</v>
      </c>
      <c r="Q37" s="181">
        <v>69</v>
      </c>
      <c r="R37" s="190">
        <v>0.17164179104477612</v>
      </c>
      <c r="S37" s="181">
        <v>26</v>
      </c>
      <c r="T37" s="190">
        <v>6.4676616915422883E-2</v>
      </c>
      <c r="U37" s="181">
        <v>136</v>
      </c>
      <c r="V37" s="192">
        <v>0.3383084577114428</v>
      </c>
    </row>
    <row r="38" spans="2:22" ht="13" x14ac:dyDescent="0.3">
      <c r="B38" s="100" t="s">
        <v>54</v>
      </c>
      <c r="C38" s="191">
        <v>7.7301800000000007</v>
      </c>
      <c r="D38" s="181">
        <v>0.93762000000000001</v>
      </c>
      <c r="E38" s="181">
        <v>6.7925600000000008</v>
      </c>
      <c r="F38" s="181">
        <v>5.1055699999999993</v>
      </c>
      <c r="G38" s="190">
        <v>0.75164150187852574</v>
      </c>
      <c r="H38" s="181">
        <v>0.58363000000000165</v>
      </c>
      <c r="I38" s="190">
        <v>8.5921949898124059E-2</v>
      </c>
      <c r="J38" s="181">
        <v>1.1033599999999999</v>
      </c>
      <c r="K38" s="190">
        <v>0.16243654822335021</v>
      </c>
      <c r="L38" s="191">
        <v>58</v>
      </c>
      <c r="M38" s="181">
        <v>7</v>
      </c>
      <c r="N38" s="181">
        <v>51</v>
      </c>
      <c r="O38" s="181">
        <v>34</v>
      </c>
      <c r="P38" s="190">
        <v>0.66666666666666663</v>
      </c>
      <c r="Q38" s="181">
        <v>7</v>
      </c>
      <c r="R38" s="190">
        <v>0.13725490196078433</v>
      </c>
      <c r="S38" s="181">
        <v>1</v>
      </c>
      <c r="T38" s="190">
        <v>1.9607843137254902E-2</v>
      </c>
      <c r="U38" s="181">
        <v>9</v>
      </c>
      <c r="V38" s="192">
        <v>0.17647058823529413</v>
      </c>
    </row>
    <row r="39" spans="2:22" ht="13" x14ac:dyDescent="0.3">
      <c r="B39" s="100" t="s">
        <v>55</v>
      </c>
      <c r="C39" s="191">
        <v>54.716329999999999</v>
      </c>
      <c r="D39" s="181">
        <v>5.9877000000000002</v>
      </c>
      <c r="E39" s="181">
        <v>48.728629999999995</v>
      </c>
      <c r="F39" s="181">
        <v>26.971119999999999</v>
      </c>
      <c r="G39" s="190">
        <v>0.55349637369242688</v>
      </c>
      <c r="H39" s="181">
        <v>13.769629999999996</v>
      </c>
      <c r="I39" s="190">
        <v>0.2825778192409677</v>
      </c>
      <c r="J39" s="181">
        <v>7.9878800000000005</v>
      </c>
      <c r="K39" s="190">
        <v>0.16392580706660542</v>
      </c>
      <c r="L39" s="191">
        <v>367</v>
      </c>
      <c r="M39" s="181">
        <v>42</v>
      </c>
      <c r="N39" s="181">
        <v>325</v>
      </c>
      <c r="O39" s="181">
        <v>165</v>
      </c>
      <c r="P39" s="190">
        <v>0.50769230769230766</v>
      </c>
      <c r="Q39" s="181">
        <v>97</v>
      </c>
      <c r="R39" s="190">
        <v>0.29846153846153844</v>
      </c>
      <c r="S39" s="181">
        <v>15</v>
      </c>
      <c r="T39" s="190">
        <v>4.6153846153846156E-2</v>
      </c>
      <c r="U39" s="181">
        <v>48</v>
      </c>
      <c r="V39" s="192">
        <v>0.14769230769230771</v>
      </c>
    </row>
    <row r="40" spans="2:22" ht="13" x14ac:dyDescent="0.3">
      <c r="B40" s="100" t="s">
        <v>56</v>
      </c>
      <c r="C40" s="191">
        <v>103.44574</v>
      </c>
      <c r="D40" s="181">
        <v>9.6680499999999991</v>
      </c>
      <c r="E40" s="181">
        <v>93.777690000000007</v>
      </c>
      <c r="F40" s="181">
        <v>51.142220000000002</v>
      </c>
      <c r="G40" s="190">
        <v>0.54535593700377982</v>
      </c>
      <c r="H40" s="181">
        <v>17.806420000000006</v>
      </c>
      <c r="I40" s="190">
        <v>0.18987906398632773</v>
      </c>
      <c r="J40" s="181">
        <v>24.829049999999999</v>
      </c>
      <c r="K40" s="190">
        <v>0.26476499900989242</v>
      </c>
      <c r="L40" s="191">
        <v>704</v>
      </c>
      <c r="M40" s="181">
        <v>74</v>
      </c>
      <c r="N40" s="181">
        <v>630</v>
      </c>
      <c r="O40" s="181">
        <v>334</v>
      </c>
      <c r="P40" s="190">
        <v>0.53015873015873016</v>
      </c>
      <c r="Q40" s="181">
        <v>131</v>
      </c>
      <c r="R40" s="190">
        <v>0.20793650793650795</v>
      </c>
      <c r="S40" s="181">
        <v>31</v>
      </c>
      <c r="T40" s="190">
        <v>4.9206349206349205E-2</v>
      </c>
      <c r="U40" s="181">
        <v>134</v>
      </c>
      <c r="V40" s="192">
        <v>0.21269841269841269</v>
      </c>
    </row>
    <row r="41" spans="2:22" ht="13" x14ac:dyDescent="0.3">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ht="13" x14ac:dyDescent="0.3">
      <c r="B42" s="100" t="s">
        <v>57</v>
      </c>
      <c r="C42" s="191">
        <v>10.258229999999999</v>
      </c>
      <c r="D42" s="181">
        <v>1.5287599999999999</v>
      </c>
      <c r="E42" s="181">
        <v>8.7294699999999992</v>
      </c>
      <c r="F42" s="181">
        <v>6.82</v>
      </c>
      <c r="G42" s="190">
        <v>0.78126163444057894</v>
      </c>
      <c r="H42" s="181">
        <v>0.74614999999999898</v>
      </c>
      <c r="I42" s="190">
        <v>8.5474834096457064E-2</v>
      </c>
      <c r="J42" s="181">
        <v>1.1633199999999999</v>
      </c>
      <c r="K42" s="190">
        <v>0.13326353146296396</v>
      </c>
      <c r="L42" s="191">
        <v>54</v>
      </c>
      <c r="M42" s="181">
        <v>6</v>
      </c>
      <c r="N42" s="181">
        <v>48</v>
      </c>
      <c r="O42" s="181">
        <v>35</v>
      </c>
      <c r="P42" s="190">
        <v>0.72916666666666663</v>
      </c>
      <c r="Q42" s="181">
        <v>5</v>
      </c>
      <c r="R42" s="190">
        <v>0.10416666666666667</v>
      </c>
      <c r="S42" s="181">
        <v>2</v>
      </c>
      <c r="T42" s="190">
        <v>4.1666666666666664E-2</v>
      </c>
      <c r="U42" s="181">
        <v>6</v>
      </c>
      <c r="V42" s="192">
        <v>0.125</v>
      </c>
    </row>
    <row r="43" spans="2:22" ht="13" x14ac:dyDescent="0.3">
      <c r="B43" s="100" t="s">
        <v>58</v>
      </c>
      <c r="C43" s="191">
        <v>127.40257000000001</v>
      </c>
      <c r="D43" s="181">
        <v>18.793580000000002</v>
      </c>
      <c r="E43" s="181">
        <v>108.60899000000001</v>
      </c>
      <c r="F43" s="181">
        <v>61.659800000000004</v>
      </c>
      <c r="G43" s="190">
        <v>0.56772280084733318</v>
      </c>
      <c r="H43" s="181">
        <v>20.00262</v>
      </c>
      <c r="I43" s="190">
        <v>0.18417094201870396</v>
      </c>
      <c r="J43" s="181">
        <v>26.946570000000001</v>
      </c>
      <c r="K43" s="190">
        <v>0.24810625713396284</v>
      </c>
      <c r="L43" s="191">
        <v>870</v>
      </c>
      <c r="M43" s="181">
        <v>122</v>
      </c>
      <c r="N43" s="181">
        <v>748</v>
      </c>
      <c r="O43" s="181">
        <v>420</v>
      </c>
      <c r="P43" s="190">
        <v>0.56149732620320858</v>
      </c>
      <c r="Q43" s="181">
        <v>165</v>
      </c>
      <c r="R43" s="190">
        <v>0.22058823529411764</v>
      </c>
      <c r="S43" s="181">
        <v>28</v>
      </c>
      <c r="T43" s="190">
        <v>3.7433155080213901E-2</v>
      </c>
      <c r="U43" s="181">
        <v>135</v>
      </c>
      <c r="V43" s="192">
        <v>0.18048128342245989</v>
      </c>
    </row>
    <row r="44" spans="2:22" ht="13" x14ac:dyDescent="0.3">
      <c r="B44" s="96"/>
      <c r="C44" s="180"/>
      <c r="D44" s="197"/>
      <c r="E44" s="181"/>
      <c r="F44" s="181"/>
      <c r="G44" s="188"/>
      <c r="H44" s="179"/>
      <c r="I44" s="188"/>
      <c r="J44" s="179"/>
      <c r="K44" s="188"/>
      <c r="L44" s="180"/>
      <c r="M44" s="181"/>
      <c r="N44" s="179"/>
      <c r="O44" s="179"/>
      <c r="P44" s="188"/>
      <c r="Q44" s="179"/>
      <c r="R44" s="179"/>
      <c r="S44" s="179"/>
      <c r="T44" s="179"/>
      <c r="U44" s="179"/>
      <c r="V44" s="182"/>
    </row>
    <row r="45" spans="2:22" ht="13" x14ac:dyDescent="0.3">
      <c r="B45" s="104" t="s">
        <v>59</v>
      </c>
      <c r="C45" s="183">
        <v>460.70328999999998</v>
      </c>
      <c r="D45" s="184">
        <v>47.332709999999999</v>
      </c>
      <c r="E45" s="184">
        <v>413.37057999999996</v>
      </c>
      <c r="F45" s="184">
        <v>223.17441999999997</v>
      </c>
      <c r="G45" s="186">
        <v>0.53988946189639331</v>
      </c>
      <c r="H45" s="184">
        <v>100.95737</v>
      </c>
      <c r="I45" s="186">
        <v>0.24422969336618006</v>
      </c>
      <c r="J45" s="184">
        <v>89.238790000000023</v>
      </c>
      <c r="K45" s="186">
        <v>0.21588084473742672</v>
      </c>
      <c r="L45" s="183">
        <v>3038</v>
      </c>
      <c r="M45" s="184">
        <v>289</v>
      </c>
      <c r="N45" s="184">
        <v>2749</v>
      </c>
      <c r="O45" s="184">
        <v>1401</v>
      </c>
      <c r="P45" s="186">
        <v>0.50963986904328851</v>
      </c>
      <c r="Q45" s="184">
        <v>773</v>
      </c>
      <c r="R45" s="186">
        <v>0.28119316114950893</v>
      </c>
      <c r="S45" s="184">
        <v>106</v>
      </c>
      <c r="T45" s="186">
        <v>3.8559476173153875E-2</v>
      </c>
      <c r="U45" s="184">
        <v>469</v>
      </c>
      <c r="V45" s="187">
        <v>0.17060749363404876</v>
      </c>
    </row>
    <row r="46" spans="2:22" ht="15" x14ac:dyDescent="0.3">
      <c r="B46" s="201" t="s">
        <v>140</v>
      </c>
      <c r="C46" s="191">
        <v>91.46481</v>
      </c>
      <c r="D46" s="181">
        <v>9.7352399999999992</v>
      </c>
      <c r="E46" s="181">
        <v>81.729569999999995</v>
      </c>
      <c r="F46" s="181">
        <v>45.111280000000001</v>
      </c>
      <c r="G46" s="190">
        <v>0.5519578776690004</v>
      </c>
      <c r="H46" s="181">
        <v>18.899529999999995</v>
      </c>
      <c r="I46" s="190">
        <v>0.23124470127519325</v>
      </c>
      <c r="J46" s="181">
        <v>17.71876</v>
      </c>
      <c r="K46" s="190">
        <v>0.21679742105580638</v>
      </c>
      <c r="L46" s="191">
        <v>604</v>
      </c>
      <c r="M46" s="181">
        <v>51</v>
      </c>
      <c r="N46" s="181">
        <v>553</v>
      </c>
      <c r="O46" s="181">
        <v>292</v>
      </c>
      <c r="P46" s="190">
        <v>0.52802893309222421</v>
      </c>
      <c r="Q46" s="181">
        <v>153</v>
      </c>
      <c r="R46" s="190">
        <v>0.27667269439421338</v>
      </c>
      <c r="S46" s="181">
        <v>21</v>
      </c>
      <c r="T46" s="190">
        <v>3.7974683544303799E-2</v>
      </c>
      <c r="U46" s="181">
        <v>87</v>
      </c>
      <c r="V46" s="192">
        <v>0.15732368896925858</v>
      </c>
    </row>
    <row r="47" spans="2:22" ht="13" x14ac:dyDescent="0.3">
      <c r="B47" s="114" t="s">
        <v>61</v>
      </c>
      <c r="C47" s="191">
        <v>63.958870000000005</v>
      </c>
      <c r="D47" s="181">
        <v>5.2234499999999997</v>
      </c>
      <c r="E47" s="181">
        <v>58.735420000000005</v>
      </c>
      <c r="F47" s="181">
        <v>31.585939999999997</v>
      </c>
      <c r="G47" s="190">
        <v>0.53776647889808216</v>
      </c>
      <c r="H47" s="181">
        <v>14.884700000000008</v>
      </c>
      <c r="I47" s="190">
        <v>0.25341948691266714</v>
      </c>
      <c r="J47" s="181">
        <v>12.26478</v>
      </c>
      <c r="K47" s="190">
        <v>0.20881403418925071</v>
      </c>
      <c r="L47" s="191">
        <v>397</v>
      </c>
      <c r="M47" s="181">
        <v>39</v>
      </c>
      <c r="N47" s="181">
        <v>358</v>
      </c>
      <c r="O47" s="181">
        <v>169</v>
      </c>
      <c r="P47" s="190">
        <v>0.47206703910614523</v>
      </c>
      <c r="Q47" s="181">
        <v>120</v>
      </c>
      <c r="R47" s="190">
        <v>0.33519553072625696</v>
      </c>
      <c r="S47" s="181">
        <v>14</v>
      </c>
      <c r="T47" s="190">
        <v>3.9106145251396648E-2</v>
      </c>
      <c r="U47" s="181">
        <v>55</v>
      </c>
      <c r="V47" s="192">
        <v>0.15363128491620112</v>
      </c>
    </row>
    <row r="48" spans="2:22" ht="13" x14ac:dyDescent="0.3">
      <c r="B48" s="100" t="s">
        <v>62</v>
      </c>
      <c r="C48" s="191">
        <v>70.468360000000004</v>
      </c>
      <c r="D48" s="181">
        <v>6.4987599999999999</v>
      </c>
      <c r="E48" s="181">
        <v>63.969600000000007</v>
      </c>
      <c r="F48" s="181">
        <v>35.316339999999997</v>
      </c>
      <c r="G48" s="190">
        <v>0.55208005052399878</v>
      </c>
      <c r="H48" s="181">
        <v>14.86562000000001</v>
      </c>
      <c r="I48" s="190">
        <v>0.23238569570546022</v>
      </c>
      <c r="J48" s="181">
        <v>13.78764</v>
      </c>
      <c r="K48" s="190">
        <v>0.21553425377054097</v>
      </c>
      <c r="L48" s="191">
        <v>449</v>
      </c>
      <c r="M48" s="181">
        <v>34</v>
      </c>
      <c r="N48" s="181">
        <v>415</v>
      </c>
      <c r="O48" s="181">
        <v>220</v>
      </c>
      <c r="P48" s="190">
        <v>0.53012048192771088</v>
      </c>
      <c r="Q48" s="181">
        <v>101</v>
      </c>
      <c r="R48" s="190">
        <v>0.2433734939759036</v>
      </c>
      <c r="S48" s="181">
        <v>18</v>
      </c>
      <c r="T48" s="190">
        <v>4.3373493975903614E-2</v>
      </c>
      <c r="U48" s="181">
        <v>76</v>
      </c>
      <c r="V48" s="192">
        <v>0.18313253012048192</v>
      </c>
    </row>
    <row r="49" spans="2:22" ht="13" x14ac:dyDescent="0.3">
      <c r="B49" s="100" t="s">
        <v>63</v>
      </c>
      <c r="C49" s="191">
        <v>187.59085999999999</v>
      </c>
      <c r="D49" s="181">
        <v>22.411380000000001</v>
      </c>
      <c r="E49" s="181">
        <v>165.17947999999998</v>
      </c>
      <c r="F49" s="181">
        <v>84.981110000000001</v>
      </c>
      <c r="G49" s="190">
        <v>0.51447740360969785</v>
      </c>
      <c r="H49" s="181">
        <v>41.761139999999976</v>
      </c>
      <c r="I49" s="190">
        <v>0.25282280825681241</v>
      </c>
      <c r="J49" s="181">
        <v>38.437230000000007</v>
      </c>
      <c r="K49" s="190">
        <v>0.23269978813348977</v>
      </c>
      <c r="L49" s="191">
        <v>1253</v>
      </c>
      <c r="M49" s="181">
        <v>142</v>
      </c>
      <c r="N49" s="181">
        <v>1111</v>
      </c>
      <c r="O49" s="181">
        <v>551</v>
      </c>
      <c r="P49" s="190">
        <v>0.49594959495949598</v>
      </c>
      <c r="Q49" s="181">
        <v>308</v>
      </c>
      <c r="R49" s="190">
        <v>0.27722772277227725</v>
      </c>
      <c r="S49" s="181">
        <v>41</v>
      </c>
      <c r="T49" s="190">
        <v>3.6903690369036901E-2</v>
      </c>
      <c r="U49" s="181">
        <v>211</v>
      </c>
      <c r="V49" s="192">
        <v>0.18991899189918993</v>
      </c>
    </row>
    <row r="50" spans="2:22" ht="13" x14ac:dyDescent="0.3">
      <c r="B50" s="100" t="s">
        <v>64</v>
      </c>
      <c r="C50" s="191">
        <v>29.204549999999998</v>
      </c>
      <c r="D50" s="181">
        <v>2.5638800000000002</v>
      </c>
      <c r="E50" s="181">
        <v>26.640669999999997</v>
      </c>
      <c r="F50" s="181">
        <v>15.65785</v>
      </c>
      <c r="G50" s="190">
        <v>0.58774235032377198</v>
      </c>
      <c r="H50" s="181">
        <v>6.3016299999999967</v>
      </c>
      <c r="I50" s="190">
        <v>0.23654172361280695</v>
      </c>
      <c r="J50" s="181">
        <v>4.68119</v>
      </c>
      <c r="K50" s="190">
        <v>0.1757159260634211</v>
      </c>
      <c r="L50" s="191">
        <v>212</v>
      </c>
      <c r="M50" s="181">
        <v>16</v>
      </c>
      <c r="N50" s="181">
        <v>196</v>
      </c>
      <c r="O50" s="181">
        <v>108</v>
      </c>
      <c r="P50" s="190">
        <v>0.55102040816326525</v>
      </c>
      <c r="Q50" s="181">
        <v>54</v>
      </c>
      <c r="R50" s="190">
        <v>0.27551020408163263</v>
      </c>
      <c r="S50" s="181">
        <v>6</v>
      </c>
      <c r="T50" s="190">
        <v>3.0612244897959183E-2</v>
      </c>
      <c r="U50" s="181">
        <v>28</v>
      </c>
      <c r="V50" s="192">
        <v>0.14285714285714285</v>
      </c>
    </row>
    <row r="51" spans="2:22" ht="13" x14ac:dyDescent="0.3">
      <c r="B51" s="100" t="s">
        <v>65</v>
      </c>
      <c r="C51" s="191">
        <v>18.015840000000001</v>
      </c>
      <c r="D51" s="181">
        <v>0.9</v>
      </c>
      <c r="E51" s="181">
        <v>17.115840000000002</v>
      </c>
      <c r="F51" s="181">
        <v>10.5219</v>
      </c>
      <c r="G51" s="190">
        <v>0.61474634023220587</v>
      </c>
      <c r="H51" s="181">
        <v>4.2447500000000016</v>
      </c>
      <c r="I51" s="190">
        <v>0.24800126666292749</v>
      </c>
      <c r="J51" s="181">
        <v>2.3491900000000001</v>
      </c>
      <c r="K51" s="190">
        <v>0.13725239310486659</v>
      </c>
      <c r="L51" s="191">
        <v>123</v>
      </c>
      <c r="M51" s="181">
        <v>7</v>
      </c>
      <c r="N51" s="181">
        <v>116</v>
      </c>
      <c r="O51" s="181">
        <v>61</v>
      </c>
      <c r="P51" s="190">
        <v>0.52586206896551724</v>
      </c>
      <c r="Q51" s="181">
        <v>37</v>
      </c>
      <c r="R51" s="190">
        <v>0.31896551724137934</v>
      </c>
      <c r="S51" s="181">
        <v>6</v>
      </c>
      <c r="T51" s="190">
        <v>5.1724137931034482E-2</v>
      </c>
      <c r="U51" s="181">
        <v>12</v>
      </c>
      <c r="V51" s="192">
        <v>0.10344827586206896</v>
      </c>
    </row>
    <row r="52" spans="2:22" ht="13" x14ac:dyDescent="0.3">
      <c r="B52" s="100"/>
      <c r="C52" s="180"/>
      <c r="D52" s="197"/>
      <c r="E52" s="181"/>
      <c r="F52" s="181"/>
      <c r="G52" s="188"/>
      <c r="H52" s="179"/>
      <c r="I52" s="188"/>
      <c r="J52" s="179"/>
      <c r="K52" s="188"/>
      <c r="L52" s="180"/>
      <c r="M52" s="181"/>
      <c r="N52" s="179"/>
      <c r="O52" s="179"/>
      <c r="P52" s="188"/>
      <c r="Q52" s="179"/>
      <c r="R52" s="179"/>
      <c r="S52" s="179"/>
      <c r="T52" s="179"/>
      <c r="U52" s="179"/>
      <c r="V52" s="182"/>
    </row>
    <row r="53" spans="2:22" ht="13" x14ac:dyDescent="0.3">
      <c r="B53" s="104" t="s">
        <v>66</v>
      </c>
      <c r="C53" s="183">
        <v>481.07274000000001</v>
      </c>
      <c r="D53" s="184">
        <v>46.802240000000005</v>
      </c>
      <c r="E53" s="184">
        <v>434.27049999999997</v>
      </c>
      <c r="F53" s="184">
        <v>237.57973999999996</v>
      </c>
      <c r="G53" s="186">
        <v>0.54707777756029929</v>
      </c>
      <c r="H53" s="184">
        <v>75.926760000000016</v>
      </c>
      <c r="I53" s="186">
        <v>0.17483748032620228</v>
      </c>
      <c r="J53" s="184">
        <v>120.76399999999998</v>
      </c>
      <c r="K53" s="186">
        <v>0.27808474211349837</v>
      </c>
      <c r="L53" s="183">
        <v>3067</v>
      </c>
      <c r="M53" s="184">
        <v>299</v>
      </c>
      <c r="N53" s="184">
        <v>2768</v>
      </c>
      <c r="O53" s="184">
        <v>1409</v>
      </c>
      <c r="P53" s="186">
        <v>0.50903179190751446</v>
      </c>
      <c r="Q53" s="184">
        <v>581</v>
      </c>
      <c r="R53" s="186">
        <v>0.20989884393063585</v>
      </c>
      <c r="S53" s="184">
        <v>152</v>
      </c>
      <c r="T53" s="186">
        <v>5.4913294797687862E-2</v>
      </c>
      <c r="U53" s="184">
        <v>626</v>
      </c>
      <c r="V53" s="187">
        <v>0.22615606936416185</v>
      </c>
    </row>
    <row r="54" spans="2:22" ht="13" x14ac:dyDescent="0.3">
      <c r="B54" s="100" t="s">
        <v>67</v>
      </c>
      <c r="C54" s="191">
        <v>27.62257</v>
      </c>
      <c r="D54" s="181">
        <v>1.72506</v>
      </c>
      <c r="E54" s="181">
        <v>25.89751</v>
      </c>
      <c r="F54" s="181">
        <v>16.464479999999998</v>
      </c>
      <c r="G54" s="190">
        <v>0.63575532937336443</v>
      </c>
      <c r="H54" s="181">
        <v>4.7628200000000023</v>
      </c>
      <c r="I54" s="190">
        <v>0.18391034504861672</v>
      </c>
      <c r="J54" s="181">
        <v>4.67021</v>
      </c>
      <c r="K54" s="190">
        <v>0.18033432557801887</v>
      </c>
      <c r="L54" s="191">
        <v>171</v>
      </c>
      <c r="M54" s="181">
        <v>12</v>
      </c>
      <c r="N54" s="181">
        <v>159</v>
      </c>
      <c r="O54" s="181">
        <v>86</v>
      </c>
      <c r="P54" s="190">
        <v>0.54088050314465408</v>
      </c>
      <c r="Q54" s="181">
        <v>39</v>
      </c>
      <c r="R54" s="190">
        <v>0.24528301886792453</v>
      </c>
      <c r="S54" s="181">
        <v>8</v>
      </c>
      <c r="T54" s="190">
        <v>5.0314465408805034E-2</v>
      </c>
      <c r="U54" s="181">
        <v>26</v>
      </c>
      <c r="V54" s="192">
        <v>0.16352201257861634</v>
      </c>
    </row>
    <row r="55" spans="2:22" ht="13" x14ac:dyDescent="0.3">
      <c r="B55" s="100" t="s">
        <v>68</v>
      </c>
      <c r="C55" s="191">
        <v>128.72210000000001</v>
      </c>
      <c r="D55" s="181">
        <v>11.21875</v>
      </c>
      <c r="E55" s="181">
        <v>117.50335000000001</v>
      </c>
      <c r="F55" s="181">
        <v>53.074089999999998</v>
      </c>
      <c r="G55" s="190">
        <v>0.45168150525070128</v>
      </c>
      <c r="H55" s="181">
        <v>18.486410000000014</v>
      </c>
      <c r="I55" s="190">
        <v>0.15732666345257401</v>
      </c>
      <c r="J55" s="181">
        <v>45.94285</v>
      </c>
      <c r="K55" s="190">
        <v>0.39099183129672471</v>
      </c>
      <c r="L55" s="191">
        <v>758</v>
      </c>
      <c r="M55" s="181">
        <v>80</v>
      </c>
      <c r="N55" s="181">
        <v>678</v>
      </c>
      <c r="O55" s="181">
        <v>280</v>
      </c>
      <c r="P55" s="190">
        <v>0.41297935103244837</v>
      </c>
      <c r="Q55" s="181">
        <v>127</v>
      </c>
      <c r="R55" s="190">
        <v>0.18731563421828909</v>
      </c>
      <c r="S55" s="181">
        <v>45</v>
      </c>
      <c r="T55" s="190">
        <v>6.637168141592921E-2</v>
      </c>
      <c r="U55" s="181">
        <v>226</v>
      </c>
      <c r="V55" s="192">
        <v>0.33333333333333331</v>
      </c>
    </row>
    <row r="56" spans="2:22" ht="13" x14ac:dyDescent="0.3">
      <c r="B56" s="96" t="s">
        <v>69</v>
      </c>
      <c r="C56" s="191">
        <v>52.250839999999997</v>
      </c>
      <c r="D56" s="181">
        <v>3.5647899999999999</v>
      </c>
      <c r="E56" s="181">
        <v>48.686049999999994</v>
      </c>
      <c r="F56" s="181">
        <v>26.573930000000001</v>
      </c>
      <c r="G56" s="190">
        <v>0.54582226325610728</v>
      </c>
      <c r="H56" s="181">
        <v>6.708559999999995</v>
      </c>
      <c r="I56" s="190">
        <v>0.13779224233635703</v>
      </c>
      <c r="J56" s="181">
        <v>15.403559999999999</v>
      </c>
      <c r="K56" s="190">
        <v>0.31638549440753566</v>
      </c>
      <c r="L56" s="191">
        <v>367</v>
      </c>
      <c r="M56" s="181">
        <v>26</v>
      </c>
      <c r="N56" s="181">
        <v>341</v>
      </c>
      <c r="O56" s="181">
        <v>175</v>
      </c>
      <c r="P56" s="190">
        <v>0.51319648093841641</v>
      </c>
      <c r="Q56" s="181">
        <v>57</v>
      </c>
      <c r="R56" s="190">
        <v>0.16715542521994134</v>
      </c>
      <c r="S56" s="181">
        <v>18</v>
      </c>
      <c r="T56" s="190">
        <v>5.2785923753665691E-2</v>
      </c>
      <c r="U56" s="181">
        <v>91</v>
      </c>
      <c r="V56" s="192">
        <v>0.26686217008797652</v>
      </c>
    </row>
    <row r="57" spans="2:22" ht="13" x14ac:dyDescent="0.3">
      <c r="B57" s="96" t="s">
        <v>70</v>
      </c>
      <c r="C57" s="191">
        <v>64.165279999999996</v>
      </c>
      <c r="D57" s="181">
        <v>7.1383400000000004</v>
      </c>
      <c r="E57" s="181">
        <v>57.026939999999996</v>
      </c>
      <c r="F57" s="181">
        <v>36.899709999999999</v>
      </c>
      <c r="G57" s="190">
        <v>0.64705751351904905</v>
      </c>
      <c r="H57" s="181">
        <v>11.040659999999997</v>
      </c>
      <c r="I57" s="190">
        <v>0.19360428597431315</v>
      </c>
      <c r="J57" s="181">
        <v>9.08657</v>
      </c>
      <c r="K57" s="190">
        <v>0.15933820050663774</v>
      </c>
      <c r="L57" s="191">
        <v>451</v>
      </c>
      <c r="M57" s="181">
        <v>42</v>
      </c>
      <c r="N57" s="181">
        <v>409</v>
      </c>
      <c r="O57" s="181">
        <v>253</v>
      </c>
      <c r="P57" s="190">
        <v>0.61858190709046457</v>
      </c>
      <c r="Q57" s="181">
        <v>94</v>
      </c>
      <c r="R57" s="190">
        <v>0.22982885085574573</v>
      </c>
      <c r="S57" s="181">
        <v>10</v>
      </c>
      <c r="T57" s="190">
        <v>2.4449877750611249E-2</v>
      </c>
      <c r="U57" s="181">
        <v>52</v>
      </c>
      <c r="V57" s="192">
        <v>0.12713936430317849</v>
      </c>
    </row>
    <row r="58" spans="2:22" ht="13" x14ac:dyDescent="0.3">
      <c r="B58" s="100" t="s">
        <v>71</v>
      </c>
      <c r="C58" s="191">
        <v>45.474179999999997</v>
      </c>
      <c r="D58" s="181">
        <v>3.2034199999999999</v>
      </c>
      <c r="E58" s="181">
        <v>42.270759999999996</v>
      </c>
      <c r="F58" s="181">
        <v>22.34544</v>
      </c>
      <c r="G58" s="190">
        <v>0.52862640747410272</v>
      </c>
      <c r="H58" s="181">
        <v>6.7824499999999954</v>
      </c>
      <c r="I58" s="190">
        <v>0.16045252084419576</v>
      </c>
      <c r="J58" s="181">
        <v>13.14287</v>
      </c>
      <c r="K58" s="190">
        <v>0.31092107168170152</v>
      </c>
      <c r="L58" s="191">
        <v>253</v>
      </c>
      <c r="M58" s="181">
        <v>20</v>
      </c>
      <c r="N58" s="181">
        <v>233</v>
      </c>
      <c r="O58" s="181">
        <v>101</v>
      </c>
      <c r="P58" s="190">
        <v>0.4334763948497854</v>
      </c>
      <c r="Q58" s="181">
        <v>49</v>
      </c>
      <c r="R58" s="190">
        <v>0.21030042918454936</v>
      </c>
      <c r="S58" s="181">
        <v>21</v>
      </c>
      <c r="T58" s="190">
        <v>9.012875536480687E-2</v>
      </c>
      <c r="U58" s="181">
        <v>62</v>
      </c>
      <c r="V58" s="192">
        <v>0.26609442060085836</v>
      </c>
    </row>
    <row r="59" spans="2:22" ht="13" x14ac:dyDescent="0.3">
      <c r="B59" s="96" t="s">
        <v>72</v>
      </c>
      <c r="C59" s="191">
        <v>74.867630000000005</v>
      </c>
      <c r="D59" s="181">
        <v>5.45167</v>
      </c>
      <c r="E59" s="181">
        <v>69.415960000000013</v>
      </c>
      <c r="F59" s="181">
        <v>35.809510000000003</v>
      </c>
      <c r="G59" s="190">
        <v>0.51586854089462997</v>
      </c>
      <c r="H59" s="181">
        <v>18.20376000000001</v>
      </c>
      <c r="I59" s="190">
        <v>0.26224170925533563</v>
      </c>
      <c r="J59" s="181">
        <v>15.40269</v>
      </c>
      <c r="K59" s="190">
        <v>0.22188974985003446</v>
      </c>
      <c r="L59" s="191">
        <v>506</v>
      </c>
      <c r="M59" s="181">
        <v>43</v>
      </c>
      <c r="N59" s="181">
        <v>463</v>
      </c>
      <c r="O59" s="181">
        <v>218</v>
      </c>
      <c r="P59" s="190">
        <v>0.47084233261339092</v>
      </c>
      <c r="Q59" s="181">
        <v>139</v>
      </c>
      <c r="R59" s="190">
        <v>0.30021598272138228</v>
      </c>
      <c r="S59" s="181">
        <v>24</v>
      </c>
      <c r="T59" s="190">
        <v>5.183585313174946E-2</v>
      </c>
      <c r="U59" s="181">
        <v>82</v>
      </c>
      <c r="V59" s="192">
        <v>0.17710583153347731</v>
      </c>
    </row>
    <row r="60" spans="2:22" ht="13" x14ac:dyDescent="0.3">
      <c r="B60" s="96" t="s">
        <v>73</v>
      </c>
      <c r="C60" s="191">
        <v>53.098489999999998</v>
      </c>
      <c r="D60" s="181">
        <v>8.0875799999999991</v>
      </c>
      <c r="E60" s="181">
        <v>45.010909999999996</v>
      </c>
      <c r="F60" s="181">
        <v>27.139669999999999</v>
      </c>
      <c r="G60" s="190">
        <v>0.60295759405886262</v>
      </c>
      <c r="H60" s="181">
        <v>6.4697099999999956</v>
      </c>
      <c r="I60" s="190">
        <v>0.14373648522102744</v>
      </c>
      <c r="J60" s="181">
        <v>11.401530000000001</v>
      </c>
      <c r="K60" s="190">
        <v>0.25330592072010993</v>
      </c>
      <c r="L60" s="191">
        <v>325</v>
      </c>
      <c r="M60" s="181">
        <v>49</v>
      </c>
      <c r="N60" s="181">
        <v>276</v>
      </c>
      <c r="O60" s="181">
        <v>163</v>
      </c>
      <c r="P60" s="190">
        <v>0.59057971014492749</v>
      </c>
      <c r="Q60" s="181">
        <v>44</v>
      </c>
      <c r="R60" s="190">
        <v>0.15942028985507245</v>
      </c>
      <c r="S60" s="181">
        <v>14</v>
      </c>
      <c r="T60" s="190">
        <v>5.0724637681159424E-2</v>
      </c>
      <c r="U60" s="181">
        <v>55</v>
      </c>
      <c r="V60" s="192">
        <v>0.19927536231884058</v>
      </c>
    </row>
    <row r="61" spans="2:22" ht="13" x14ac:dyDescent="0.3">
      <c r="B61" s="96" t="s">
        <v>74</v>
      </c>
      <c r="C61" s="191">
        <v>34.871650000000002</v>
      </c>
      <c r="D61" s="181">
        <v>6.4126300000000001</v>
      </c>
      <c r="E61" s="181">
        <v>28.459020000000002</v>
      </c>
      <c r="F61" s="181">
        <v>19.27291</v>
      </c>
      <c r="G61" s="190">
        <v>0.67721622178135432</v>
      </c>
      <c r="H61" s="181">
        <v>3.4723900000000025</v>
      </c>
      <c r="I61" s="190">
        <v>0.12201368845448657</v>
      </c>
      <c r="J61" s="181">
        <v>5.7137200000000004</v>
      </c>
      <c r="K61" s="190">
        <v>0.20077008976415914</v>
      </c>
      <c r="L61" s="191">
        <v>236</v>
      </c>
      <c r="M61" s="181">
        <v>27</v>
      </c>
      <c r="N61" s="181">
        <v>209</v>
      </c>
      <c r="O61" s="181">
        <v>133</v>
      </c>
      <c r="P61" s="190">
        <v>0.63636363636363635</v>
      </c>
      <c r="Q61" s="181">
        <v>32</v>
      </c>
      <c r="R61" s="190">
        <v>0.15311004784688995</v>
      </c>
      <c r="S61" s="181">
        <v>12</v>
      </c>
      <c r="T61" s="190">
        <v>5.7416267942583733E-2</v>
      </c>
      <c r="U61" s="181">
        <v>32</v>
      </c>
      <c r="V61" s="192">
        <v>0.15311004784688995</v>
      </c>
    </row>
    <row r="62" spans="2:22" x14ac:dyDescent="0.25">
      <c r="B62" s="51"/>
      <c r="C62" s="46"/>
      <c r="D62" s="52"/>
      <c r="E62" s="53"/>
      <c r="F62" s="53"/>
      <c r="G62" s="53"/>
      <c r="H62" s="53"/>
      <c r="I62" s="53"/>
      <c r="J62" s="53"/>
      <c r="K62" s="53"/>
      <c r="L62" s="46"/>
      <c r="M62" s="53"/>
      <c r="N62" s="53"/>
      <c r="O62" s="53"/>
      <c r="P62" s="53"/>
      <c r="Q62" s="53"/>
      <c r="R62" s="53"/>
      <c r="S62" s="53"/>
      <c r="T62" s="53"/>
      <c r="U62" s="53"/>
      <c r="V62" s="54"/>
    </row>
    <row r="63" spans="2:22" x14ac:dyDescent="0.25">
      <c r="D63" s="50"/>
    </row>
    <row r="64" spans="2:22" customFormat="1" ht="13" x14ac:dyDescent="0.3">
      <c r="B64" s="26" t="s">
        <v>75</v>
      </c>
      <c r="D64" s="2"/>
    </row>
    <row r="65" spans="2:4" ht="13" x14ac:dyDescent="0.3">
      <c r="B65" s="55" t="s">
        <v>76</v>
      </c>
      <c r="D65" s="50"/>
    </row>
    <row r="66" spans="2:4" ht="13" x14ac:dyDescent="0.3">
      <c r="B66" s="55" t="s">
        <v>93</v>
      </c>
      <c r="D66" s="50"/>
    </row>
    <row r="67" spans="2:4" ht="13" x14ac:dyDescent="0.3">
      <c r="B67" s="55" t="s">
        <v>94</v>
      </c>
      <c r="D67" s="50"/>
    </row>
    <row r="68" spans="2:4" ht="13" x14ac:dyDescent="0.3">
      <c r="B68" s="55" t="s">
        <v>95</v>
      </c>
      <c r="D68" s="50"/>
    </row>
    <row r="69" spans="2:4" ht="13" x14ac:dyDescent="0.3">
      <c r="B69" s="55" t="s">
        <v>96</v>
      </c>
      <c r="D69" s="50"/>
    </row>
    <row r="70" spans="2:4" ht="13" x14ac:dyDescent="0.3">
      <c r="B70" s="55" t="s">
        <v>97</v>
      </c>
      <c r="D70" s="50"/>
    </row>
    <row r="71" spans="2:4" ht="13" x14ac:dyDescent="0.3">
      <c r="B71" s="200" t="s">
        <v>139</v>
      </c>
      <c r="D71" s="50"/>
    </row>
    <row r="72" spans="2:4" x14ac:dyDescent="0.25">
      <c r="D72" s="50"/>
    </row>
    <row r="73" spans="2:4" x14ac:dyDescent="0.25">
      <c r="B73" s="50"/>
      <c r="D73" s="50"/>
    </row>
    <row r="74" spans="2:4" x14ac:dyDescent="0.25">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6" width="9.26953125" style="31" customWidth="1"/>
    <col min="7" max="7" width="10.1796875" style="31" customWidth="1"/>
    <col min="8" max="8" width="11.26953125" style="31" customWidth="1"/>
    <col min="9" max="9" width="11" style="31" customWidth="1"/>
    <col min="10" max="10" width="9.26953125" style="31" customWidth="1"/>
    <col min="11" max="11" width="8.453125" style="31" customWidth="1"/>
    <col min="12" max="12" width="9.1796875" style="31"/>
    <col min="13" max="13" width="10.1796875" style="31" customWidth="1"/>
    <col min="14" max="15" width="9.1796875" style="31"/>
    <col min="16" max="16" width="8" style="31" customWidth="1"/>
    <col min="17" max="17" width="10.1796875" style="31" customWidth="1"/>
    <col min="18" max="18" width="10.7265625" style="31" customWidth="1"/>
    <col min="19" max="19" width="10" style="31" customWidth="1"/>
    <col min="20" max="21" width="10.26953125" style="31" customWidth="1"/>
    <col min="22" max="22" width="10.453125" style="31" customWidth="1"/>
    <col min="23" max="16384" width="9.1796875" style="31"/>
  </cols>
  <sheetData>
    <row r="1" spans="1:22" s="35" customFormat="1" ht="16.5" customHeight="1" x14ac:dyDescent="0.3">
      <c r="A1" s="32"/>
      <c r="B1" s="34" t="s">
        <v>84</v>
      </c>
      <c r="C1" s="33"/>
      <c r="D1" s="33"/>
      <c r="E1" s="33"/>
      <c r="F1" s="33"/>
      <c r="G1" s="33"/>
      <c r="H1" s="33"/>
      <c r="I1" s="33"/>
      <c r="J1" s="33"/>
      <c r="K1" s="33"/>
      <c r="L1" s="33"/>
      <c r="M1" s="33"/>
      <c r="N1" s="33"/>
      <c r="O1" s="33"/>
    </row>
    <row r="2" spans="1:22" ht="18.75" customHeight="1" x14ac:dyDescent="0.25">
      <c r="B2" s="310" t="s">
        <v>149</v>
      </c>
    </row>
    <row r="3" spans="1:22" ht="17.5" x14ac:dyDescent="0.35">
      <c r="B3" s="43" t="s">
        <v>183</v>
      </c>
    </row>
    <row r="4" spans="1:22" ht="13" x14ac:dyDescent="0.3">
      <c r="B4" s="81" t="str">
        <f>Index!C17</f>
        <v>as at 15 April 2024</v>
      </c>
      <c r="C4" s="95"/>
      <c r="D4" s="95"/>
      <c r="E4" s="95"/>
      <c r="F4" s="95"/>
      <c r="G4" s="95"/>
      <c r="H4" s="95"/>
      <c r="I4" s="95"/>
      <c r="J4" s="95"/>
      <c r="K4" s="95"/>
      <c r="L4" s="95"/>
      <c r="M4" s="95" t="s">
        <v>0</v>
      </c>
      <c r="N4" s="95"/>
      <c r="O4" s="95"/>
      <c r="P4" s="95"/>
      <c r="Q4" s="95"/>
      <c r="R4" s="95"/>
      <c r="S4" s="95"/>
      <c r="T4" s="95"/>
      <c r="U4" s="95"/>
      <c r="V4" s="95"/>
    </row>
    <row r="6" spans="1:22" ht="15" x14ac:dyDescent="0.3">
      <c r="B6" s="103"/>
      <c r="C6" s="379" t="s">
        <v>1</v>
      </c>
      <c r="D6" s="380"/>
      <c r="E6" s="380"/>
      <c r="F6" s="380"/>
      <c r="G6" s="380"/>
      <c r="H6" s="380"/>
      <c r="I6" s="380"/>
      <c r="J6" s="380"/>
      <c r="K6" s="381"/>
      <c r="L6" s="379" t="s">
        <v>2</v>
      </c>
      <c r="M6" s="380"/>
      <c r="N6" s="380"/>
      <c r="O6" s="380"/>
      <c r="P6" s="380"/>
      <c r="Q6" s="380"/>
      <c r="R6" s="380"/>
      <c r="S6" s="380"/>
      <c r="T6" s="380"/>
      <c r="U6" s="380"/>
      <c r="V6" s="381"/>
    </row>
    <row r="7" spans="1:22" s="71" customFormat="1" ht="42.75" customHeight="1" x14ac:dyDescent="0.25">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97"/>
      <c r="C8" s="91"/>
      <c r="D8" s="90"/>
      <c r="E8" s="90"/>
      <c r="F8" s="99"/>
      <c r="G8" s="90"/>
      <c r="H8" s="90"/>
      <c r="I8" s="90"/>
      <c r="J8" s="90"/>
      <c r="K8" s="90"/>
      <c r="L8" s="91"/>
      <c r="M8" s="90"/>
      <c r="N8" s="90"/>
      <c r="O8" s="90"/>
      <c r="P8" s="90"/>
      <c r="Q8" s="90"/>
      <c r="R8" s="90"/>
      <c r="S8" s="90"/>
      <c r="T8" s="90"/>
      <c r="U8" s="90"/>
      <c r="V8" s="106"/>
    </row>
    <row r="9" spans="1:22" ht="13" x14ac:dyDescent="0.3">
      <c r="B9" s="104" t="s">
        <v>24</v>
      </c>
      <c r="C9" s="183">
        <v>2244.77457</v>
      </c>
      <c r="D9" s="184">
        <v>277.60098000000005</v>
      </c>
      <c r="E9" s="184">
        <v>1967.1735899999999</v>
      </c>
      <c r="F9" s="184">
        <v>1275.3796500000001</v>
      </c>
      <c r="G9" s="185">
        <v>0.64833101485466782</v>
      </c>
      <c r="H9" s="184">
        <v>321.91512999999981</v>
      </c>
      <c r="I9" s="186">
        <v>0.16364347896720177</v>
      </c>
      <c r="J9" s="184">
        <v>369.87880999999999</v>
      </c>
      <c r="K9" s="186">
        <v>0.18802550617813044</v>
      </c>
      <c r="L9" s="183">
        <v>15655</v>
      </c>
      <c r="M9" s="184">
        <v>1911</v>
      </c>
      <c r="N9" s="184">
        <v>13744</v>
      </c>
      <c r="O9" s="184">
        <v>8609</v>
      </c>
      <c r="P9" s="186">
        <v>0.62638242142025613</v>
      </c>
      <c r="Q9" s="184">
        <v>2607</v>
      </c>
      <c r="R9" s="186">
        <v>0.18968277066356229</v>
      </c>
      <c r="S9" s="184">
        <v>512</v>
      </c>
      <c r="T9" s="186">
        <v>3.7252619324796274E-2</v>
      </c>
      <c r="U9" s="184">
        <v>2016</v>
      </c>
      <c r="V9" s="187">
        <v>0.14668218859138532</v>
      </c>
    </row>
    <row r="10" spans="1:22" ht="13" x14ac:dyDescent="0.3">
      <c r="B10" s="104"/>
      <c r="C10" s="180"/>
      <c r="D10" s="181"/>
      <c r="E10" s="181"/>
      <c r="F10" s="181"/>
      <c r="G10" s="188"/>
      <c r="H10" s="179"/>
      <c r="I10" s="188"/>
      <c r="J10" s="179"/>
      <c r="K10" s="188"/>
      <c r="L10" s="180"/>
      <c r="M10" s="181"/>
      <c r="N10" s="179"/>
      <c r="O10" s="179"/>
      <c r="P10" s="188"/>
      <c r="Q10" s="179"/>
      <c r="R10" s="179"/>
      <c r="S10" s="179"/>
      <c r="T10" s="179"/>
      <c r="U10" s="179"/>
      <c r="V10" s="182"/>
    </row>
    <row r="11" spans="1:22" ht="13" x14ac:dyDescent="0.3">
      <c r="B11" s="104" t="s">
        <v>25</v>
      </c>
      <c r="C11" s="183">
        <v>492.32130999999998</v>
      </c>
      <c r="D11" s="184">
        <v>73.581820000000008</v>
      </c>
      <c r="E11" s="184">
        <v>418.73948999999999</v>
      </c>
      <c r="F11" s="184">
        <v>249.82417000000001</v>
      </c>
      <c r="G11" s="189">
        <v>0.59661000685653032</v>
      </c>
      <c r="H11" s="184">
        <v>86.732279999999989</v>
      </c>
      <c r="I11" s="186">
        <v>0.20712706126666006</v>
      </c>
      <c r="J11" s="184">
        <v>82.183039999999991</v>
      </c>
      <c r="K11" s="186">
        <v>0.1962629318768096</v>
      </c>
      <c r="L11" s="183">
        <v>3678</v>
      </c>
      <c r="M11" s="184">
        <v>515</v>
      </c>
      <c r="N11" s="184">
        <v>3163</v>
      </c>
      <c r="O11" s="184">
        <v>1833</v>
      </c>
      <c r="P11" s="186">
        <v>0.57951312045526404</v>
      </c>
      <c r="Q11" s="184">
        <v>722</v>
      </c>
      <c r="R11" s="186">
        <v>0.22826430603857098</v>
      </c>
      <c r="S11" s="184">
        <v>103</v>
      </c>
      <c r="T11" s="186">
        <v>3.2564021498577303E-2</v>
      </c>
      <c r="U11" s="184">
        <v>505</v>
      </c>
      <c r="V11" s="187">
        <v>0.15965855200758775</v>
      </c>
    </row>
    <row r="12" spans="1:22" ht="13" x14ac:dyDescent="0.3">
      <c r="B12" s="100" t="s">
        <v>27</v>
      </c>
      <c r="C12" s="191">
        <v>492.32130999999998</v>
      </c>
      <c r="D12" s="181">
        <v>73.581820000000008</v>
      </c>
      <c r="E12" s="181">
        <v>418.73948999999999</v>
      </c>
      <c r="F12" s="181">
        <v>249.82417000000001</v>
      </c>
      <c r="G12" s="190">
        <v>0.59661000685653032</v>
      </c>
      <c r="H12" s="181">
        <v>86.732279999999989</v>
      </c>
      <c r="I12" s="190">
        <v>0.20712706126666006</v>
      </c>
      <c r="J12" s="181">
        <v>82.183039999999991</v>
      </c>
      <c r="K12" s="190">
        <v>0.1962629318768096</v>
      </c>
      <c r="L12" s="191">
        <v>3678</v>
      </c>
      <c r="M12" s="181">
        <v>515</v>
      </c>
      <c r="N12" s="181">
        <v>3163</v>
      </c>
      <c r="O12" s="181">
        <v>1833</v>
      </c>
      <c r="P12" s="190">
        <v>0.57951312045526404</v>
      </c>
      <c r="Q12" s="181">
        <v>722</v>
      </c>
      <c r="R12" s="190">
        <v>0.22826430603857098</v>
      </c>
      <c r="S12" s="181">
        <v>103</v>
      </c>
      <c r="T12" s="190">
        <v>3.2564021498577303E-2</v>
      </c>
      <c r="U12" s="181">
        <v>505</v>
      </c>
      <c r="V12" s="192">
        <v>0.15965855200758775</v>
      </c>
    </row>
    <row r="13" spans="1:22" ht="13" x14ac:dyDescent="0.3">
      <c r="B13" s="96"/>
      <c r="C13" s="180"/>
      <c r="D13" s="181"/>
      <c r="E13" s="181"/>
      <c r="F13" s="181"/>
      <c r="G13" s="188"/>
      <c r="H13" s="179"/>
      <c r="I13" s="188"/>
      <c r="J13" s="179"/>
      <c r="K13" s="188"/>
      <c r="L13" s="180"/>
      <c r="M13" s="181"/>
      <c r="N13" s="179"/>
      <c r="O13" s="179"/>
      <c r="P13" s="188"/>
      <c r="Q13" s="179"/>
      <c r="R13" s="179"/>
      <c r="S13" s="179"/>
      <c r="T13" s="179"/>
      <c r="U13" s="179"/>
      <c r="V13" s="182"/>
    </row>
    <row r="14" spans="1:22" ht="13" x14ac:dyDescent="0.3">
      <c r="B14" s="104" t="s">
        <v>28</v>
      </c>
      <c r="C14" s="183">
        <v>270.00215999999995</v>
      </c>
      <c r="D14" s="184">
        <v>34.110770000000002</v>
      </c>
      <c r="E14" s="184">
        <v>235.89139000000003</v>
      </c>
      <c r="F14" s="184">
        <v>173.65718999999999</v>
      </c>
      <c r="G14" s="186">
        <v>0.7361743470162263</v>
      </c>
      <c r="H14" s="184">
        <v>29.14111999999999</v>
      </c>
      <c r="I14" s="186">
        <v>0.12353617484724638</v>
      </c>
      <c r="J14" s="184">
        <v>33.09308</v>
      </c>
      <c r="K14" s="186">
        <v>0.14028947813652715</v>
      </c>
      <c r="L14" s="183">
        <v>1830</v>
      </c>
      <c r="M14" s="184">
        <v>247</v>
      </c>
      <c r="N14" s="184">
        <v>1583</v>
      </c>
      <c r="O14" s="184">
        <v>1132</v>
      </c>
      <c r="P14" s="186">
        <v>0.71509791535060008</v>
      </c>
      <c r="Q14" s="184">
        <v>226</v>
      </c>
      <c r="R14" s="186">
        <v>0.14276689829437778</v>
      </c>
      <c r="S14" s="184">
        <v>44</v>
      </c>
      <c r="T14" s="186">
        <v>2.7795325331648767E-2</v>
      </c>
      <c r="U14" s="184">
        <v>181</v>
      </c>
      <c r="V14" s="187">
        <v>0.11433986102337335</v>
      </c>
    </row>
    <row r="15" spans="1:22" ht="13" x14ac:dyDescent="0.3">
      <c r="B15" s="100" t="s">
        <v>29</v>
      </c>
      <c r="C15" s="191">
        <v>115.255</v>
      </c>
      <c r="D15" s="181">
        <v>17.826509999999999</v>
      </c>
      <c r="E15" s="181">
        <v>97.428489999999996</v>
      </c>
      <c r="F15" s="181">
        <v>76.872720000000001</v>
      </c>
      <c r="G15" s="190">
        <v>0.78901684712551745</v>
      </c>
      <c r="H15" s="181">
        <v>8.3079199999999958</v>
      </c>
      <c r="I15" s="190">
        <v>8.5271977426725959E-2</v>
      </c>
      <c r="J15" s="181">
        <v>12.24785</v>
      </c>
      <c r="K15" s="190">
        <v>0.12571117544775662</v>
      </c>
      <c r="L15" s="191">
        <v>773</v>
      </c>
      <c r="M15" s="181">
        <v>127</v>
      </c>
      <c r="N15" s="181">
        <v>646</v>
      </c>
      <c r="O15" s="181">
        <v>492</v>
      </c>
      <c r="P15" s="190">
        <v>0.76160990712074306</v>
      </c>
      <c r="Q15" s="181">
        <v>73</v>
      </c>
      <c r="R15" s="190">
        <v>0.1130030959752322</v>
      </c>
      <c r="S15" s="181">
        <v>19</v>
      </c>
      <c r="T15" s="190">
        <v>2.9411764705882353E-2</v>
      </c>
      <c r="U15" s="181">
        <v>62</v>
      </c>
      <c r="V15" s="192">
        <v>9.5975232198142413E-2</v>
      </c>
    </row>
    <row r="16" spans="1:22" ht="13" x14ac:dyDescent="0.3">
      <c r="B16" s="100" t="s">
        <v>30</v>
      </c>
      <c r="C16" s="191">
        <v>5.0372399999999997</v>
      </c>
      <c r="D16" s="181">
        <v>0.65</v>
      </c>
      <c r="E16" s="181">
        <v>4.3872399999999994</v>
      </c>
      <c r="F16" s="181">
        <v>2.80308</v>
      </c>
      <c r="G16" s="190">
        <v>0.63891649419680718</v>
      </c>
      <c r="H16" s="181">
        <v>1.1053999999999995</v>
      </c>
      <c r="I16" s="190">
        <v>0.25195795078454786</v>
      </c>
      <c r="J16" s="181">
        <v>0.47875999999999996</v>
      </c>
      <c r="K16" s="190">
        <v>0.10912555501864499</v>
      </c>
      <c r="L16" s="191">
        <v>41</v>
      </c>
      <c r="M16" s="181">
        <v>5</v>
      </c>
      <c r="N16" s="181">
        <v>36</v>
      </c>
      <c r="O16" s="181">
        <v>24</v>
      </c>
      <c r="P16" s="190">
        <v>0.66666666666666663</v>
      </c>
      <c r="Q16" s="181">
        <v>8</v>
      </c>
      <c r="R16" s="190">
        <v>0.22222222222222221</v>
      </c>
      <c r="S16" s="181">
        <v>0</v>
      </c>
      <c r="T16" s="190">
        <v>0</v>
      </c>
      <c r="U16" s="181">
        <v>4</v>
      </c>
      <c r="V16" s="192">
        <v>0.1111111111111111</v>
      </c>
    </row>
    <row r="17" spans="2:22" ht="13" x14ac:dyDescent="0.3">
      <c r="B17" s="100" t="s">
        <v>31</v>
      </c>
      <c r="C17" s="191">
        <v>21.09198</v>
      </c>
      <c r="D17" s="181">
        <v>2.464</v>
      </c>
      <c r="E17" s="181">
        <v>18.627980000000001</v>
      </c>
      <c r="F17" s="181">
        <v>13.56292</v>
      </c>
      <c r="G17" s="190">
        <v>0.72809397476269566</v>
      </c>
      <c r="H17" s="181">
        <v>2.4958500000000008</v>
      </c>
      <c r="I17" s="190">
        <v>0.13398393169844505</v>
      </c>
      <c r="J17" s="181">
        <v>2.56921</v>
      </c>
      <c r="K17" s="190">
        <v>0.13792209353885929</v>
      </c>
      <c r="L17" s="191">
        <v>149</v>
      </c>
      <c r="M17" s="181">
        <v>14</v>
      </c>
      <c r="N17" s="181">
        <v>135</v>
      </c>
      <c r="O17" s="181">
        <v>96</v>
      </c>
      <c r="P17" s="190">
        <v>0.71111111111111114</v>
      </c>
      <c r="Q17" s="181">
        <v>18</v>
      </c>
      <c r="R17" s="190">
        <v>0.13333333333333333</v>
      </c>
      <c r="S17" s="181">
        <v>2</v>
      </c>
      <c r="T17" s="190">
        <v>1.4814814814814815E-2</v>
      </c>
      <c r="U17" s="181">
        <v>19</v>
      </c>
      <c r="V17" s="192">
        <v>0.14074074074074075</v>
      </c>
    </row>
    <row r="18" spans="2:22" ht="13" x14ac:dyDescent="0.3">
      <c r="B18" s="100" t="s">
        <v>32</v>
      </c>
      <c r="C18" s="191">
        <v>6.3384999999999998</v>
      </c>
      <c r="D18" s="181">
        <v>0.87339999999999995</v>
      </c>
      <c r="E18" s="181">
        <v>5.4650999999999996</v>
      </c>
      <c r="F18" s="181">
        <v>4.00312</v>
      </c>
      <c r="G18" s="190">
        <v>0.73248796911309955</v>
      </c>
      <c r="H18" s="181">
        <v>2.697999999999956E-2</v>
      </c>
      <c r="I18" s="190">
        <v>4.9367806627508299E-3</v>
      </c>
      <c r="J18" s="181">
        <v>1.4350000000000001</v>
      </c>
      <c r="K18" s="190">
        <v>0.26257525022414963</v>
      </c>
      <c r="L18" s="191">
        <v>44</v>
      </c>
      <c r="M18" s="181">
        <v>7</v>
      </c>
      <c r="N18" s="181">
        <v>37</v>
      </c>
      <c r="O18" s="181">
        <v>28</v>
      </c>
      <c r="P18" s="190">
        <v>0.7567567567567568</v>
      </c>
      <c r="Q18" s="181">
        <v>2</v>
      </c>
      <c r="R18" s="190">
        <v>5.4054054054054057E-2</v>
      </c>
      <c r="S18" s="181">
        <v>1</v>
      </c>
      <c r="T18" s="190">
        <v>2.7027027027027029E-2</v>
      </c>
      <c r="U18" s="181">
        <v>6</v>
      </c>
      <c r="V18" s="192">
        <v>0.16216216216216217</v>
      </c>
    </row>
    <row r="19" spans="2:22" ht="13" x14ac:dyDescent="0.3">
      <c r="B19" s="94" t="s">
        <v>34</v>
      </c>
      <c r="C19" s="191">
        <v>49.357589999999995</v>
      </c>
      <c r="D19" s="181">
        <v>5.5503</v>
      </c>
      <c r="E19" s="181">
        <v>43.807289999999995</v>
      </c>
      <c r="F19" s="181">
        <v>29.530570000000001</v>
      </c>
      <c r="G19" s="190">
        <v>0.67410173055671796</v>
      </c>
      <c r="H19" s="181">
        <v>7.6038199999999945</v>
      </c>
      <c r="I19" s="190">
        <v>0.17357430692471493</v>
      </c>
      <c r="J19" s="181">
        <v>6.6728999999999994</v>
      </c>
      <c r="K19" s="190">
        <v>0.15232396251856711</v>
      </c>
      <c r="L19" s="191">
        <v>319</v>
      </c>
      <c r="M19" s="181">
        <v>41</v>
      </c>
      <c r="N19" s="181">
        <v>278</v>
      </c>
      <c r="O19" s="181">
        <v>185</v>
      </c>
      <c r="P19" s="190">
        <v>0.66546762589928055</v>
      </c>
      <c r="Q19" s="181">
        <v>54</v>
      </c>
      <c r="R19" s="190">
        <v>0.19424460431654678</v>
      </c>
      <c r="S19" s="181">
        <v>8</v>
      </c>
      <c r="T19" s="190">
        <v>2.8776978417266189E-2</v>
      </c>
      <c r="U19" s="181">
        <v>31</v>
      </c>
      <c r="V19" s="192">
        <v>0.11151079136690648</v>
      </c>
    </row>
    <row r="20" spans="2:22" ht="13" x14ac:dyDescent="0.3">
      <c r="B20" s="100" t="s">
        <v>35</v>
      </c>
      <c r="C20" s="191">
        <v>3.7706</v>
      </c>
      <c r="D20" s="181">
        <v>0.22500000000000001</v>
      </c>
      <c r="E20" s="181">
        <v>3.5455999999999999</v>
      </c>
      <c r="F20" s="181">
        <v>2.9374000000000002</v>
      </c>
      <c r="G20" s="190">
        <v>0.82846344765342972</v>
      </c>
      <c r="H20" s="181">
        <v>0</v>
      </c>
      <c r="I20" s="190">
        <v>0</v>
      </c>
      <c r="J20" s="181">
        <v>0.60820000000000007</v>
      </c>
      <c r="K20" s="190">
        <v>0.17153655234657042</v>
      </c>
      <c r="L20" s="191">
        <v>29</v>
      </c>
      <c r="M20" s="181">
        <v>2</v>
      </c>
      <c r="N20" s="181">
        <v>27</v>
      </c>
      <c r="O20" s="181">
        <v>22</v>
      </c>
      <c r="P20" s="190">
        <v>0.81481481481481477</v>
      </c>
      <c r="Q20" s="181">
        <v>0</v>
      </c>
      <c r="R20" s="190">
        <v>0</v>
      </c>
      <c r="S20" s="181">
        <v>2</v>
      </c>
      <c r="T20" s="190">
        <v>7.407407407407407E-2</v>
      </c>
      <c r="U20" s="181">
        <v>3</v>
      </c>
      <c r="V20" s="192">
        <v>0.1111111111111111</v>
      </c>
    </row>
    <row r="21" spans="2:22" ht="13" x14ac:dyDescent="0.3">
      <c r="B21" s="100" t="s">
        <v>36</v>
      </c>
      <c r="C21" s="191">
        <v>5.1799099999999996</v>
      </c>
      <c r="D21" s="181">
        <v>0.25</v>
      </c>
      <c r="E21" s="181">
        <v>4.9299099999999996</v>
      </c>
      <c r="F21" s="181">
        <v>4.05748</v>
      </c>
      <c r="G21" s="190">
        <v>0.82303328052641944</v>
      </c>
      <c r="H21" s="181">
        <v>0.34742999999999957</v>
      </c>
      <c r="I21" s="190">
        <v>7.0473903174702909E-2</v>
      </c>
      <c r="J21" s="181">
        <v>0.52500000000000002</v>
      </c>
      <c r="K21" s="190">
        <v>0.10649281629887768</v>
      </c>
      <c r="L21" s="191">
        <v>35</v>
      </c>
      <c r="M21" s="181">
        <v>2</v>
      </c>
      <c r="N21" s="181">
        <v>33</v>
      </c>
      <c r="O21" s="181">
        <v>25</v>
      </c>
      <c r="P21" s="190">
        <v>0.75757575757575757</v>
      </c>
      <c r="Q21" s="181">
        <v>4</v>
      </c>
      <c r="R21" s="190">
        <v>0.12121212121212122</v>
      </c>
      <c r="S21" s="181">
        <v>1</v>
      </c>
      <c r="T21" s="190">
        <v>3.0303030303030304E-2</v>
      </c>
      <c r="U21" s="181">
        <v>3</v>
      </c>
      <c r="V21" s="192">
        <v>9.0909090909090912E-2</v>
      </c>
    </row>
    <row r="22" spans="2:22" s="50" customFormat="1" ht="13" x14ac:dyDescent="0.3">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ht="13" x14ac:dyDescent="0.3">
      <c r="B23" s="100" t="s">
        <v>38</v>
      </c>
      <c r="C23" s="191">
        <v>34.744810000000001</v>
      </c>
      <c r="D23" s="181">
        <v>4.1015699999999997</v>
      </c>
      <c r="E23" s="181">
        <v>30.643240000000002</v>
      </c>
      <c r="F23" s="181">
        <v>18.583130000000001</v>
      </c>
      <c r="G23" s="190">
        <v>0.60643489396029926</v>
      </c>
      <c r="H23" s="181">
        <v>5.808720000000001</v>
      </c>
      <c r="I23" s="190">
        <v>0.18955958965174702</v>
      </c>
      <c r="J23" s="181">
        <v>6.2513900000000007</v>
      </c>
      <c r="K23" s="190">
        <v>0.20400551638795375</v>
      </c>
      <c r="L23" s="191">
        <v>234</v>
      </c>
      <c r="M23" s="181">
        <v>30</v>
      </c>
      <c r="N23" s="181">
        <v>204</v>
      </c>
      <c r="O23" s="181">
        <v>123</v>
      </c>
      <c r="P23" s="190">
        <v>0.6029411764705882</v>
      </c>
      <c r="Q23" s="181">
        <v>35</v>
      </c>
      <c r="R23" s="190">
        <v>0.17156862745098039</v>
      </c>
      <c r="S23" s="181">
        <v>5</v>
      </c>
      <c r="T23" s="190">
        <v>2.4509803921568627E-2</v>
      </c>
      <c r="U23" s="181">
        <v>41</v>
      </c>
      <c r="V23" s="192">
        <v>0.20098039215686275</v>
      </c>
    </row>
    <row r="24" spans="2:22" ht="13" x14ac:dyDescent="0.3">
      <c r="B24" s="100" t="s">
        <v>39</v>
      </c>
      <c r="C24" s="191">
        <v>4.0758000000000001</v>
      </c>
      <c r="D24" s="181">
        <v>0.25748000000000004</v>
      </c>
      <c r="E24" s="181">
        <v>3.8183199999999999</v>
      </c>
      <c r="F24" s="181">
        <v>3.6770800000000001</v>
      </c>
      <c r="G24" s="190">
        <v>0.96300991011753867</v>
      </c>
      <c r="H24" s="181">
        <v>9.1239999999999807E-2</v>
      </c>
      <c r="I24" s="190">
        <v>2.389532569297487E-2</v>
      </c>
      <c r="J24" s="181">
        <v>0.05</v>
      </c>
      <c r="K24" s="190">
        <v>1.3094764189486477E-2</v>
      </c>
      <c r="L24" s="191">
        <v>28</v>
      </c>
      <c r="M24" s="181">
        <v>1</v>
      </c>
      <c r="N24" s="181">
        <v>27</v>
      </c>
      <c r="O24" s="181">
        <v>24</v>
      </c>
      <c r="P24" s="190">
        <v>0.88888888888888884</v>
      </c>
      <c r="Q24" s="181">
        <v>2</v>
      </c>
      <c r="R24" s="190">
        <v>7.407407407407407E-2</v>
      </c>
      <c r="S24" s="181">
        <v>1</v>
      </c>
      <c r="T24" s="190">
        <v>3.7037037037037035E-2</v>
      </c>
      <c r="U24" s="181">
        <v>0</v>
      </c>
      <c r="V24" s="192">
        <v>0</v>
      </c>
    </row>
    <row r="25" spans="2:22" ht="14.25" customHeight="1" x14ac:dyDescent="0.3">
      <c r="B25" s="100" t="s">
        <v>40</v>
      </c>
      <c r="C25" s="191">
        <v>6.6004700000000005</v>
      </c>
      <c r="D25" s="181">
        <v>0.625</v>
      </c>
      <c r="E25" s="181">
        <v>5.9754700000000005</v>
      </c>
      <c r="F25" s="181">
        <v>5.2320900000000004</v>
      </c>
      <c r="G25" s="195">
        <v>0.87559472309291153</v>
      </c>
      <c r="H25" s="194">
        <v>0.26210000000000017</v>
      </c>
      <c r="I25" s="195">
        <v>4.3862658502176424E-2</v>
      </c>
      <c r="J25" s="194">
        <v>0.48127999999999999</v>
      </c>
      <c r="K25" s="195">
        <v>8.0542618404912072E-2</v>
      </c>
      <c r="L25" s="193">
        <v>33</v>
      </c>
      <c r="M25" s="194">
        <v>3</v>
      </c>
      <c r="N25" s="194">
        <v>30</v>
      </c>
      <c r="O25" s="194">
        <v>22</v>
      </c>
      <c r="P25" s="195">
        <v>0.73333333333333328</v>
      </c>
      <c r="Q25" s="194">
        <v>3</v>
      </c>
      <c r="R25" s="195">
        <v>0.1</v>
      </c>
      <c r="S25" s="194">
        <v>2</v>
      </c>
      <c r="T25" s="195">
        <v>6.6666666666666666E-2</v>
      </c>
      <c r="U25" s="194">
        <v>3</v>
      </c>
      <c r="V25" s="196">
        <v>0.1</v>
      </c>
    </row>
    <row r="26" spans="2:22" ht="13" x14ac:dyDescent="0.3">
      <c r="B26" s="100" t="s">
        <v>41</v>
      </c>
      <c r="C26" s="191">
        <v>9.2006700000000006</v>
      </c>
      <c r="D26" s="181">
        <v>0.57499999999999996</v>
      </c>
      <c r="E26" s="181">
        <v>8.6256700000000013</v>
      </c>
      <c r="F26" s="181">
        <v>6.0504700000000007</v>
      </c>
      <c r="G26" s="190">
        <v>0.70144927872269625</v>
      </c>
      <c r="H26" s="181">
        <v>1.3864600000000007</v>
      </c>
      <c r="I26" s="190">
        <v>0.16073649930961889</v>
      </c>
      <c r="J26" s="181">
        <v>1.1887399999999999</v>
      </c>
      <c r="K26" s="190">
        <v>0.13781422196768481</v>
      </c>
      <c r="L26" s="191">
        <v>68</v>
      </c>
      <c r="M26" s="181">
        <v>6</v>
      </c>
      <c r="N26" s="181">
        <v>62</v>
      </c>
      <c r="O26" s="181">
        <v>42</v>
      </c>
      <c r="P26" s="190">
        <v>0.67741935483870963</v>
      </c>
      <c r="Q26" s="181">
        <v>14</v>
      </c>
      <c r="R26" s="190">
        <v>0.22580645161290322</v>
      </c>
      <c r="S26" s="181">
        <v>1</v>
      </c>
      <c r="T26" s="190">
        <v>1.6129032258064516E-2</v>
      </c>
      <c r="U26" s="181">
        <v>5</v>
      </c>
      <c r="V26" s="192">
        <v>8.0645161290322578E-2</v>
      </c>
    </row>
    <row r="27" spans="2:22" ht="13" x14ac:dyDescent="0.3">
      <c r="B27" s="100" t="s">
        <v>42</v>
      </c>
      <c r="C27" s="191">
        <v>9.224590000000001</v>
      </c>
      <c r="D27" s="181">
        <v>0.71250999999999998</v>
      </c>
      <c r="E27" s="181">
        <v>8.512080000000001</v>
      </c>
      <c r="F27" s="181">
        <v>6.2221299999999999</v>
      </c>
      <c r="G27" s="190">
        <v>0.7309764475897782</v>
      </c>
      <c r="H27" s="181">
        <v>1.7052000000000009</v>
      </c>
      <c r="I27" s="190">
        <v>0.20032706459525765</v>
      </c>
      <c r="J27" s="181">
        <v>0.58474999999999999</v>
      </c>
      <c r="K27" s="190">
        <v>6.8696487814964138E-2</v>
      </c>
      <c r="L27" s="191">
        <v>76</v>
      </c>
      <c r="M27" s="181">
        <v>9</v>
      </c>
      <c r="N27" s="181">
        <v>67</v>
      </c>
      <c r="O27" s="181">
        <v>48</v>
      </c>
      <c r="P27" s="190">
        <v>0.71641791044776115</v>
      </c>
      <c r="Q27" s="181">
        <v>13</v>
      </c>
      <c r="R27" s="190">
        <v>0.19402985074626866</v>
      </c>
      <c r="S27" s="181">
        <v>2</v>
      </c>
      <c r="T27" s="190">
        <v>2.9850746268656716E-2</v>
      </c>
      <c r="U27" s="181">
        <v>4</v>
      </c>
      <c r="V27" s="192">
        <v>5.9701492537313432E-2</v>
      </c>
    </row>
    <row r="28" spans="2:22" ht="13" x14ac:dyDescent="0.3">
      <c r="B28" s="100"/>
      <c r="C28" s="180"/>
      <c r="D28" s="197"/>
      <c r="E28" s="181"/>
      <c r="F28" s="181"/>
      <c r="G28" s="188"/>
      <c r="H28" s="179"/>
      <c r="I28" s="188"/>
      <c r="J28" s="179"/>
      <c r="K28" s="188"/>
      <c r="L28" s="180"/>
      <c r="M28" s="181"/>
      <c r="N28" s="179"/>
      <c r="O28" s="179"/>
      <c r="P28" s="188"/>
      <c r="Q28" s="179"/>
      <c r="R28" s="179"/>
      <c r="S28" s="179"/>
      <c r="T28" s="179"/>
      <c r="U28" s="179"/>
      <c r="V28" s="182"/>
    </row>
    <row r="29" spans="2:22" ht="13" x14ac:dyDescent="0.3">
      <c r="B29" s="104" t="s">
        <v>43</v>
      </c>
      <c r="C29" s="183">
        <v>315.68858</v>
      </c>
      <c r="D29" s="184">
        <v>35.788939999999997</v>
      </c>
      <c r="E29" s="184">
        <v>279.89963999999998</v>
      </c>
      <c r="F29" s="184">
        <v>197.43228999999999</v>
      </c>
      <c r="G29" s="186">
        <v>0.70536814552530336</v>
      </c>
      <c r="H29" s="184">
        <v>28.969300000000022</v>
      </c>
      <c r="I29" s="186">
        <v>0.10349888267094601</v>
      </c>
      <c r="J29" s="184">
        <v>53.498050000000006</v>
      </c>
      <c r="K29" s="186">
        <v>0.19113297180375083</v>
      </c>
      <c r="L29" s="183">
        <v>2041</v>
      </c>
      <c r="M29" s="184">
        <v>236</v>
      </c>
      <c r="N29" s="184">
        <v>1805</v>
      </c>
      <c r="O29" s="184">
        <v>1214</v>
      </c>
      <c r="P29" s="186">
        <v>0.6725761772853186</v>
      </c>
      <c r="Q29" s="184">
        <v>241</v>
      </c>
      <c r="R29" s="186">
        <v>0.13351800554016621</v>
      </c>
      <c r="S29" s="184">
        <v>83</v>
      </c>
      <c r="T29" s="186">
        <v>4.5983379501385042E-2</v>
      </c>
      <c r="U29" s="184">
        <v>267</v>
      </c>
      <c r="V29" s="187">
        <v>0.14792243767313018</v>
      </c>
    </row>
    <row r="30" spans="2:22" ht="13" x14ac:dyDescent="0.3">
      <c r="B30" s="94" t="s">
        <v>45</v>
      </c>
      <c r="C30" s="191">
        <v>227.18504000000001</v>
      </c>
      <c r="D30" s="181">
        <v>26.31851</v>
      </c>
      <c r="E30" s="181">
        <v>200.86653000000001</v>
      </c>
      <c r="F30" s="181">
        <v>141.65304999999998</v>
      </c>
      <c r="G30" s="190">
        <v>0.70520982266184407</v>
      </c>
      <c r="H30" s="181">
        <v>18.985650000000028</v>
      </c>
      <c r="I30" s="190">
        <v>9.4518733409692635E-2</v>
      </c>
      <c r="J30" s="181">
        <v>40.227830000000004</v>
      </c>
      <c r="K30" s="190">
        <v>0.20027144392846336</v>
      </c>
      <c r="L30" s="191">
        <v>1450</v>
      </c>
      <c r="M30" s="181">
        <v>176</v>
      </c>
      <c r="N30" s="181">
        <v>1274</v>
      </c>
      <c r="O30" s="181">
        <v>855</v>
      </c>
      <c r="P30" s="190">
        <v>0.67111459968602827</v>
      </c>
      <c r="Q30" s="181">
        <v>160</v>
      </c>
      <c r="R30" s="190">
        <v>0.12558869701726844</v>
      </c>
      <c r="S30" s="181">
        <v>62</v>
      </c>
      <c r="T30" s="190">
        <v>4.8665620094191522E-2</v>
      </c>
      <c r="U30" s="181">
        <v>197</v>
      </c>
      <c r="V30" s="192">
        <v>0.15463108320251179</v>
      </c>
    </row>
    <row r="31" spans="2:22" ht="13" x14ac:dyDescent="0.3">
      <c r="B31" s="94" t="s">
        <v>47</v>
      </c>
      <c r="C31" s="191">
        <v>15.19844</v>
      </c>
      <c r="D31" s="181">
        <v>1.1345799999999999</v>
      </c>
      <c r="E31" s="181">
        <v>14.06386</v>
      </c>
      <c r="F31" s="181">
        <v>9.9985099999999996</v>
      </c>
      <c r="G31" s="190">
        <v>0.71093640010637194</v>
      </c>
      <c r="H31" s="181">
        <v>2.7091100000000004</v>
      </c>
      <c r="I31" s="190">
        <v>0.19262919283895036</v>
      </c>
      <c r="J31" s="181">
        <v>1.3562400000000001</v>
      </c>
      <c r="K31" s="190">
        <v>9.6434407054677748E-2</v>
      </c>
      <c r="L31" s="191">
        <v>100</v>
      </c>
      <c r="M31" s="181">
        <v>5</v>
      </c>
      <c r="N31" s="181">
        <v>95</v>
      </c>
      <c r="O31" s="181">
        <v>69</v>
      </c>
      <c r="P31" s="190">
        <v>0.72631578947368425</v>
      </c>
      <c r="Q31" s="181">
        <v>16</v>
      </c>
      <c r="R31" s="190">
        <v>0.16842105263157894</v>
      </c>
      <c r="S31" s="181">
        <v>2</v>
      </c>
      <c r="T31" s="190">
        <v>2.1052631578947368E-2</v>
      </c>
      <c r="U31" s="181">
        <v>8</v>
      </c>
      <c r="V31" s="192">
        <v>8.4210526315789472E-2</v>
      </c>
    </row>
    <row r="32" spans="2:22" ht="13" x14ac:dyDescent="0.3">
      <c r="B32" s="94" t="s">
        <v>48</v>
      </c>
      <c r="C32" s="191">
        <v>55.854469999999999</v>
      </c>
      <c r="D32" s="181">
        <v>5.7158500000000005</v>
      </c>
      <c r="E32" s="181">
        <v>50.138619999999996</v>
      </c>
      <c r="F32" s="181">
        <v>35.019300000000001</v>
      </c>
      <c r="G32" s="190">
        <v>0.69844961827828533</v>
      </c>
      <c r="H32" s="181">
        <v>5.4360999999999962</v>
      </c>
      <c r="I32" s="190">
        <v>0.10842141247605133</v>
      </c>
      <c r="J32" s="181">
        <v>9.6832199999999986</v>
      </c>
      <c r="K32" s="190">
        <v>0.19312896924566331</v>
      </c>
      <c r="L32" s="191">
        <v>371</v>
      </c>
      <c r="M32" s="181">
        <v>36</v>
      </c>
      <c r="N32" s="181">
        <v>335</v>
      </c>
      <c r="O32" s="181">
        <v>221</v>
      </c>
      <c r="P32" s="190">
        <v>0.65970149253731347</v>
      </c>
      <c r="Q32" s="181">
        <v>49</v>
      </c>
      <c r="R32" s="190">
        <v>0.14626865671641792</v>
      </c>
      <c r="S32" s="181">
        <v>17</v>
      </c>
      <c r="T32" s="190">
        <v>5.0746268656716415E-2</v>
      </c>
      <c r="U32" s="181">
        <v>48</v>
      </c>
      <c r="V32" s="192">
        <v>0.14328358208955225</v>
      </c>
    </row>
    <row r="33" spans="2:22" ht="13" x14ac:dyDescent="0.3">
      <c r="B33" s="94" t="s">
        <v>50</v>
      </c>
      <c r="C33" s="191">
        <v>17.45063</v>
      </c>
      <c r="D33" s="181">
        <v>2.62</v>
      </c>
      <c r="E33" s="181">
        <v>14.830629999999999</v>
      </c>
      <c r="F33" s="181">
        <v>10.761430000000001</v>
      </c>
      <c r="G33" s="190">
        <v>0.72562190547535754</v>
      </c>
      <c r="H33" s="181">
        <v>1.8384399999999985</v>
      </c>
      <c r="I33" s="190">
        <v>0.12396236707408914</v>
      </c>
      <c r="J33" s="181">
        <v>2.2307600000000001</v>
      </c>
      <c r="K33" s="190">
        <v>0.15041572745055337</v>
      </c>
      <c r="L33" s="191">
        <v>120</v>
      </c>
      <c r="M33" s="181">
        <v>19</v>
      </c>
      <c r="N33" s="181">
        <v>101</v>
      </c>
      <c r="O33" s="181">
        <v>69</v>
      </c>
      <c r="P33" s="190">
        <v>0.68316831683168322</v>
      </c>
      <c r="Q33" s="181">
        <v>16</v>
      </c>
      <c r="R33" s="190">
        <v>0.15841584158415842</v>
      </c>
      <c r="S33" s="181">
        <v>2</v>
      </c>
      <c r="T33" s="190">
        <v>1.9801980198019802E-2</v>
      </c>
      <c r="U33" s="181">
        <v>14</v>
      </c>
      <c r="V33" s="192">
        <v>0.13861386138613863</v>
      </c>
    </row>
    <row r="34" spans="2:22" ht="13" x14ac:dyDescent="0.3">
      <c r="B34" s="96"/>
      <c r="C34" s="180"/>
      <c r="D34" s="197"/>
      <c r="E34" s="181"/>
      <c r="F34" s="181"/>
      <c r="G34" s="188"/>
      <c r="H34" s="179"/>
      <c r="I34" s="188"/>
      <c r="J34" s="179"/>
      <c r="K34" s="188"/>
      <c r="L34" s="180"/>
      <c r="M34" s="181"/>
      <c r="N34" s="179"/>
      <c r="O34" s="179"/>
      <c r="P34" s="188"/>
      <c r="Q34" s="179"/>
      <c r="R34" s="179"/>
      <c r="S34" s="179"/>
      <c r="T34" s="179"/>
      <c r="U34" s="179"/>
      <c r="V34" s="182"/>
    </row>
    <row r="35" spans="2:22" ht="13" x14ac:dyDescent="0.3">
      <c r="B35" s="104" t="s">
        <v>51</v>
      </c>
      <c r="C35" s="183">
        <v>322.00117</v>
      </c>
      <c r="D35" s="184">
        <v>36.264320000000005</v>
      </c>
      <c r="E35" s="184">
        <v>285.73685</v>
      </c>
      <c r="F35" s="184">
        <v>184.73541</v>
      </c>
      <c r="G35" s="186">
        <v>0.64652287585587931</v>
      </c>
      <c r="H35" s="184">
        <v>35.499919999999989</v>
      </c>
      <c r="I35" s="186">
        <v>0.12423990815325356</v>
      </c>
      <c r="J35" s="184">
        <v>65.501519999999999</v>
      </c>
      <c r="K35" s="186">
        <v>0.2292372159908671</v>
      </c>
      <c r="L35" s="183">
        <v>2284</v>
      </c>
      <c r="M35" s="184">
        <v>264</v>
      </c>
      <c r="N35" s="184">
        <v>2020</v>
      </c>
      <c r="O35" s="184">
        <v>1277</v>
      </c>
      <c r="P35" s="186">
        <v>0.63217821782178218</v>
      </c>
      <c r="Q35" s="184">
        <v>316</v>
      </c>
      <c r="R35" s="186">
        <v>0.15643564356435644</v>
      </c>
      <c r="S35" s="184">
        <v>90</v>
      </c>
      <c r="T35" s="186">
        <v>4.4554455445544552E-2</v>
      </c>
      <c r="U35" s="184">
        <v>337</v>
      </c>
      <c r="V35" s="187">
        <v>0.16683168316831684</v>
      </c>
    </row>
    <row r="36" spans="2:22" ht="13" x14ac:dyDescent="0.3">
      <c r="B36" s="100" t="s">
        <v>52</v>
      </c>
      <c r="C36" s="191">
        <v>4.07416</v>
      </c>
      <c r="D36" s="181">
        <v>0.48416000000000003</v>
      </c>
      <c r="E36" s="181">
        <v>3.59</v>
      </c>
      <c r="F36" s="181">
        <v>3.3739499999999998</v>
      </c>
      <c r="G36" s="190">
        <v>0.93981894150417822</v>
      </c>
      <c r="H36" s="181">
        <v>1.6050000000000064E-2</v>
      </c>
      <c r="I36" s="190">
        <v>4.4707520891365087E-3</v>
      </c>
      <c r="J36" s="181">
        <v>0.2</v>
      </c>
      <c r="K36" s="190">
        <v>5.5710306406685242E-2</v>
      </c>
      <c r="L36" s="191">
        <v>26</v>
      </c>
      <c r="M36" s="181">
        <v>2</v>
      </c>
      <c r="N36" s="181">
        <v>24</v>
      </c>
      <c r="O36" s="181">
        <v>21</v>
      </c>
      <c r="P36" s="190">
        <v>0.875</v>
      </c>
      <c r="Q36" s="181">
        <v>1</v>
      </c>
      <c r="R36" s="190">
        <v>4.1666666666666664E-2</v>
      </c>
      <c r="S36" s="181">
        <v>0</v>
      </c>
      <c r="T36" s="190">
        <v>0</v>
      </c>
      <c r="U36" s="181">
        <v>2</v>
      </c>
      <c r="V36" s="192">
        <v>8.3333333333333329E-2</v>
      </c>
    </row>
    <row r="37" spans="2:22" ht="13" x14ac:dyDescent="0.3">
      <c r="B37" s="100" t="s">
        <v>53</v>
      </c>
      <c r="C37" s="191">
        <v>63.269040000000004</v>
      </c>
      <c r="D37" s="181">
        <v>5.8704099999999997</v>
      </c>
      <c r="E37" s="181">
        <v>57.398630000000004</v>
      </c>
      <c r="F37" s="181">
        <v>36.882940000000005</v>
      </c>
      <c r="G37" s="190">
        <v>0.64257526704034573</v>
      </c>
      <c r="H37" s="181">
        <v>5.4027200000000004</v>
      </c>
      <c r="I37" s="190">
        <v>9.4126288380053671E-2</v>
      </c>
      <c r="J37" s="181">
        <v>15.112969999999999</v>
      </c>
      <c r="K37" s="190">
        <v>0.26329844457960055</v>
      </c>
      <c r="L37" s="191">
        <v>433</v>
      </c>
      <c r="M37" s="181">
        <v>42</v>
      </c>
      <c r="N37" s="181">
        <v>391</v>
      </c>
      <c r="O37" s="181">
        <v>259</v>
      </c>
      <c r="P37" s="190">
        <v>0.66240409207161122</v>
      </c>
      <c r="Q37" s="181">
        <v>50</v>
      </c>
      <c r="R37" s="190">
        <v>0.12787723785166241</v>
      </c>
      <c r="S37" s="181">
        <v>9</v>
      </c>
      <c r="T37" s="190">
        <v>2.3017902813299233E-2</v>
      </c>
      <c r="U37" s="181">
        <v>73</v>
      </c>
      <c r="V37" s="192">
        <v>0.1867007672634271</v>
      </c>
    </row>
    <row r="38" spans="2:22" ht="13" x14ac:dyDescent="0.3">
      <c r="B38" s="100" t="s">
        <v>54</v>
      </c>
      <c r="C38" s="191">
        <v>7.9573400000000003</v>
      </c>
      <c r="D38" s="181">
        <v>0.29125000000000001</v>
      </c>
      <c r="E38" s="181">
        <v>7.6660900000000005</v>
      </c>
      <c r="F38" s="181">
        <v>5.6069799999999992</v>
      </c>
      <c r="G38" s="190">
        <v>0.73140023140871013</v>
      </c>
      <c r="H38" s="181">
        <v>0.39168000000000136</v>
      </c>
      <c r="I38" s="190">
        <v>5.1092538699650192E-2</v>
      </c>
      <c r="J38" s="181">
        <v>1.66743</v>
      </c>
      <c r="K38" s="190">
        <v>0.21750722989163965</v>
      </c>
      <c r="L38" s="191">
        <v>54</v>
      </c>
      <c r="M38" s="181">
        <v>3</v>
      </c>
      <c r="N38" s="181">
        <v>51</v>
      </c>
      <c r="O38" s="181">
        <v>35</v>
      </c>
      <c r="P38" s="190">
        <v>0.68627450980392157</v>
      </c>
      <c r="Q38" s="181">
        <v>3</v>
      </c>
      <c r="R38" s="190">
        <v>5.8823529411764705E-2</v>
      </c>
      <c r="S38" s="181">
        <v>6</v>
      </c>
      <c r="T38" s="190">
        <v>0.11764705882352941</v>
      </c>
      <c r="U38" s="181">
        <v>7</v>
      </c>
      <c r="V38" s="192">
        <v>0.13725490196078433</v>
      </c>
    </row>
    <row r="39" spans="2:22" ht="13" x14ac:dyDescent="0.3">
      <c r="B39" s="100" t="s">
        <v>55</v>
      </c>
      <c r="C39" s="191">
        <v>43.758099999999999</v>
      </c>
      <c r="D39" s="181">
        <v>5.3043300000000002</v>
      </c>
      <c r="E39" s="181">
        <v>38.453769999999999</v>
      </c>
      <c r="F39" s="181">
        <v>25.252040000000001</v>
      </c>
      <c r="G39" s="190">
        <v>0.65668567737311589</v>
      </c>
      <c r="H39" s="181">
        <v>4.9052399999999974</v>
      </c>
      <c r="I39" s="190">
        <v>0.12756200497376455</v>
      </c>
      <c r="J39" s="181">
        <v>8.2964900000000004</v>
      </c>
      <c r="K39" s="190">
        <v>0.21575231765311959</v>
      </c>
      <c r="L39" s="191">
        <v>324</v>
      </c>
      <c r="M39" s="181">
        <v>51</v>
      </c>
      <c r="N39" s="181">
        <v>273</v>
      </c>
      <c r="O39" s="181">
        <v>165</v>
      </c>
      <c r="P39" s="190">
        <v>0.60439560439560436</v>
      </c>
      <c r="Q39" s="181">
        <v>39</v>
      </c>
      <c r="R39" s="190">
        <v>0.14285714285714285</v>
      </c>
      <c r="S39" s="181">
        <v>25</v>
      </c>
      <c r="T39" s="190">
        <v>9.1575091575091569E-2</v>
      </c>
      <c r="U39" s="181">
        <v>44</v>
      </c>
      <c r="V39" s="192">
        <v>0.16117216117216118</v>
      </c>
    </row>
    <row r="40" spans="2:22" ht="13" x14ac:dyDescent="0.3">
      <c r="B40" s="100" t="s">
        <v>56</v>
      </c>
      <c r="C40" s="191">
        <v>94.043940000000006</v>
      </c>
      <c r="D40" s="181">
        <v>9.2205899999999996</v>
      </c>
      <c r="E40" s="181">
        <v>84.823350000000005</v>
      </c>
      <c r="F40" s="181">
        <v>53.280010000000004</v>
      </c>
      <c r="G40" s="190">
        <v>0.62812904701358763</v>
      </c>
      <c r="H40" s="181">
        <v>13.416610000000002</v>
      </c>
      <c r="I40" s="190">
        <v>0.15817118753267823</v>
      </c>
      <c r="J40" s="181">
        <v>18.126729999999998</v>
      </c>
      <c r="K40" s="190">
        <v>0.21369976545373412</v>
      </c>
      <c r="L40" s="191">
        <v>670</v>
      </c>
      <c r="M40" s="181">
        <v>61</v>
      </c>
      <c r="N40" s="181">
        <v>609</v>
      </c>
      <c r="O40" s="181">
        <v>367</v>
      </c>
      <c r="P40" s="190">
        <v>0.60262725779967163</v>
      </c>
      <c r="Q40" s="181">
        <v>118</v>
      </c>
      <c r="R40" s="190">
        <v>0.19376026272577998</v>
      </c>
      <c r="S40" s="181">
        <v>34</v>
      </c>
      <c r="T40" s="190">
        <v>5.5829228243021348E-2</v>
      </c>
      <c r="U40" s="181">
        <v>90</v>
      </c>
      <c r="V40" s="192">
        <v>0.14778325123152711</v>
      </c>
    </row>
    <row r="41" spans="2:22" ht="13" x14ac:dyDescent="0.3">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ht="13" x14ac:dyDescent="0.3">
      <c r="B42" s="100" t="s">
        <v>57</v>
      </c>
      <c r="C42" s="191">
        <v>7.6541600000000001</v>
      </c>
      <c r="D42" s="181">
        <v>1.155</v>
      </c>
      <c r="E42" s="181">
        <v>6.4991599999999998</v>
      </c>
      <c r="F42" s="181">
        <v>5.2980400000000003</v>
      </c>
      <c r="G42" s="190">
        <v>0.81518842435022376</v>
      </c>
      <c r="H42" s="181">
        <v>0.25211999999999957</v>
      </c>
      <c r="I42" s="190">
        <v>3.8792705518866988E-2</v>
      </c>
      <c r="J42" s="181">
        <v>0.94899999999999995</v>
      </c>
      <c r="K42" s="190">
        <v>0.14601887013090922</v>
      </c>
      <c r="L42" s="191">
        <v>42</v>
      </c>
      <c r="M42" s="181">
        <v>5</v>
      </c>
      <c r="N42" s="181">
        <v>37</v>
      </c>
      <c r="O42" s="181">
        <v>30</v>
      </c>
      <c r="P42" s="190">
        <v>0.81081081081081086</v>
      </c>
      <c r="Q42" s="181">
        <v>2</v>
      </c>
      <c r="R42" s="190">
        <v>5.4054054054054057E-2</v>
      </c>
      <c r="S42" s="181">
        <v>0</v>
      </c>
      <c r="T42" s="190">
        <v>0</v>
      </c>
      <c r="U42" s="181">
        <v>5</v>
      </c>
      <c r="V42" s="192">
        <v>0.13513513513513514</v>
      </c>
    </row>
    <row r="43" spans="2:22" ht="13" x14ac:dyDescent="0.3">
      <c r="B43" s="100" t="s">
        <v>58</v>
      </c>
      <c r="C43" s="191">
        <v>101.24442999999999</v>
      </c>
      <c r="D43" s="181">
        <v>13.93858</v>
      </c>
      <c r="E43" s="181">
        <v>87.305849999999992</v>
      </c>
      <c r="F43" s="181">
        <v>55.041449999999998</v>
      </c>
      <c r="G43" s="190">
        <v>0.63044400804757073</v>
      </c>
      <c r="H43" s="181">
        <v>11.115499999999994</v>
      </c>
      <c r="I43" s="190">
        <v>0.12731678346869074</v>
      </c>
      <c r="J43" s="181">
        <v>21.148900000000001</v>
      </c>
      <c r="K43" s="190">
        <v>0.24223920848373853</v>
      </c>
      <c r="L43" s="191">
        <v>735</v>
      </c>
      <c r="M43" s="181">
        <v>100</v>
      </c>
      <c r="N43" s="181">
        <v>635</v>
      </c>
      <c r="O43" s="181">
        <v>400</v>
      </c>
      <c r="P43" s="190">
        <v>0.62992125984251968</v>
      </c>
      <c r="Q43" s="181">
        <v>103</v>
      </c>
      <c r="R43" s="190">
        <v>0.16220472440944883</v>
      </c>
      <c r="S43" s="181">
        <v>16</v>
      </c>
      <c r="T43" s="190">
        <v>2.5196850393700787E-2</v>
      </c>
      <c r="U43" s="181">
        <v>116</v>
      </c>
      <c r="V43" s="192">
        <v>0.18267716535433071</v>
      </c>
    </row>
    <row r="44" spans="2:22" ht="13" x14ac:dyDescent="0.3">
      <c r="B44" s="96"/>
      <c r="C44" s="180"/>
      <c r="D44" s="197"/>
      <c r="E44" s="181"/>
      <c r="F44" s="181"/>
      <c r="G44" s="188"/>
      <c r="H44" s="179"/>
      <c r="I44" s="188"/>
      <c r="J44" s="179"/>
      <c r="K44" s="188"/>
      <c r="L44" s="180"/>
      <c r="M44" s="181"/>
      <c r="N44" s="179"/>
      <c r="O44" s="179"/>
      <c r="P44" s="188"/>
      <c r="Q44" s="179"/>
      <c r="R44" s="179"/>
      <c r="S44" s="179"/>
      <c r="T44" s="179"/>
      <c r="U44" s="179"/>
      <c r="V44" s="182"/>
    </row>
    <row r="45" spans="2:22" ht="13" x14ac:dyDescent="0.3">
      <c r="B45" s="104" t="s">
        <v>59</v>
      </c>
      <c r="C45" s="183">
        <v>425.41216000000003</v>
      </c>
      <c r="D45" s="184">
        <v>46.071000000000005</v>
      </c>
      <c r="E45" s="184">
        <v>379.34115999999995</v>
      </c>
      <c r="F45" s="184">
        <v>229.20712</v>
      </c>
      <c r="G45" s="186">
        <v>0.60422422918725727</v>
      </c>
      <c r="H45" s="184">
        <v>85.493790000000018</v>
      </c>
      <c r="I45" s="186">
        <v>0.22537440967386727</v>
      </c>
      <c r="J45" s="184">
        <v>64.640250000000009</v>
      </c>
      <c r="K45" s="186">
        <v>0.17040136113887566</v>
      </c>
      <c r="L45" s="183">
        <v>3013</v>
      </c>
      <c r="M45" s="184">
        <v>329</v>
      </c>
      <c r="N45" s="184">
        <v>2684</v>
      </c>
      <c r="O45" s="184">
        <v>1571</v>
      </c>
      <c r="P45" s="186">
        <v>0.5853204172876304</v>
      </c>
      <c r="Q45" s="184">
        <v>667</v>
      </c>
      <c r="R45" s="186">
        <v>0.2485096870342772</v>
      </c>
      <c r="S45" s="184">
        <v>101</v>
      </c>
      <c r="T45" s="186">
        <v>3.7630402384500744E-2</v>
      </c>
      <c r="U45" s="184">
        <v>345</v>
      </c>
      <c r="V45" s="187">
        <v>0.12853949329359166</v>
      </c>
    </row>
    <row r="46" spans="2:22" s="216" customFormat="1" ht="15" x14ac:dyDescent="0.3">
      <c r="B46" s="201" t="s">
        <v>151</v>
      </c>
      <c r="C46" s="218">
        <v>89.308070000000001</v>
      </c>
      <c r="D46" s="217">
        <v>11.49436</v>
      </c>
      <c r="E46" s="217">
        <v>77.81371</v>
      </c>
      <c r="F46" s="217">
        <v>48.809559999999998</v>
      </c>
      <c r="G46" s="190">
        <v>0.62726169976987345</v>
      </c>
      <c r="H46" s="217">
        <v>15.168300000000002</v>
      </c>
      <c r="I46" s="190">
        <v>0.19493094468828182</v>
      </c>
      <c r="J46" s="217">
        <v>13.835850000000001</v>
      </c>
      <c r="K46" s="190">
        <v>0.17780735554184476</v>
      </c>
      <c r="L46" s="218">
        <v>659</v>
      </c>
      <c r="M46" s="217">
        <v>82</v>
      </c>
      <c r="N46" s="217">
        <v>577</v>
      </c>
      <c r="O46" s="217">
        <v>345</v>
      </c>
      <c r="P46" s="190">
        <v>0.59792027729636044</v>
      </c>
      <c r="Q46" s="217">
        <v>131</v>
      </c>
      <c r="R46" s="190">
        <v>0.22703639514731369</v>
      </c>
      <c r="S46" s="217">
        <v>28</v>
      </c>
      <c r="T46" s="190">
        <v>4.852686308492201E-2</v>
      </c>
      <c r="U46" s="217">
        <v>73</v>
      </c>
      <c r="V46" s="192">
        <v>0.1265164644714038</v>
      </c>
    </row>
    <row r="47" spans="2:22" ht="13" x14ac:dyDescent="0.3">
      <c r="B47" s="100" t="s">
        <v>61</v>
      </c>
      <c r="C47" s="191">
        <v>55.728209999999997</v>
      </c>
      <c r="D47" s="181">
        <v>6.5649700000000006</v>
      </c>
      <c r="E47" s="181">
        <v>49.163239999999995</v>
      </c>
      <c r="F47" s="181">
        <v>26.95598</v>
      </c>
      <c r="G47" s="190">
        <v>0.54829543374277212</v>
      </c>
      <c r="H47" s="181">
        <v>12.782749999999995</v>
      </c>
      <c r="I47" s="190">
        <v>0.26000625670724703</v>
      </c>
      <c r="J47" s="181">
        <v>9.4245099999999997</v>
      </c>
      <c r="K47" s="190">
        <v>0.19169830954998085</v>
      </c>
      <c r="L47" s="191">
        <v>353</v>
      </c>
      <c r="M47" s="181">
        <v>42</v>
      </c>
      <c r="N47" s="181">
        <v>311</v>
      </c>
      <c r="O47" s="181">
        <v>173</v>
      </c>
      <c r="P47" s="190">
        <v>0.5562700964630225</v>
      </c>
      <c r="Q47" s="181">
        <v>83</v>
      </c>
      <c r="R47" s="190">
        <v>0.26688102893890675</v>
      </c>
      <c r="S47" s="181">
        <v>16</v>
      </c>
      <c r="T47" s="190">
        <v>5.1446945337620578E-2</v>
      </c>
      <c r="U47" s="181">
        <v>39</v>
      </c>
      <c r="V47" s="192">
        <v>0.12540192926045016</v>
      </c>
    </row>
    <row r="48" spans="2:22" ht="13" x14ac:dyDescent="0.3">
      <c r="B48" s="100" t="s">
        <v>62</v>
      </c>
      <c r="C48" s="191">
        <v>42.78575</v>
      </c>
      <c r="D48" s="181">
        <v>2.2208299999999999</v>
      </c>
      <c r="E48" s="181">
        <v>40.564920000000001</v>
      </c>
      <c r="F48" s="181">
        <v>26.6129</v>
      </c>
      <c r="G48" s="190">
        <v>0.6560570068916689</v>
      </c>
      <c r="H48" s="181">
        <v>7.8704200000000002</v>
      </c>
      <c r="I48" s="190">
        <v>0.19402035058863668</v>
      </c>
      <c r="J48" s="181">
        <v>6.0816000000000008</v>
      </c>
      <c r="K48" s="190">
        <v>0.14992264251969437</v>
      </c>
      <c r="L48" s="191">
        <v>298</v>
      </c>
      <c r="M48" s="181">
        <v>20</v>
      </c>
      <c r="N48" s="181">
        <v>278</v>
      </c>
      <c r="O48" s="181">
        <v>184</v>
      </c>
      <c r="P48" s="190">
        <v>0.66187050359712229</v>
      </c>
      <c r="Q48" s="181">
        <v>53</v>
      </c>
      <c r="R48" s="190">
        <v>0.1906474820143885</v>
      </c>
      <c r="S48" s="181">
        <v>7</v>
      </c>
      <c r="T48" s="190">
        <v>2.5179856115107913E-2</v>
      </c>
      <c r="U48" s="181">
        <v>34</v>
      </c>
      <c r="V48" s="192">
        <v>0.1223021582733813</v>
      </c>
    </row>
    <row r="49" spans="2:22" ht="13" x14ac:dyDescent="0.3">
      <c r="B49" s="100" t="s">
        <v>63</v>
      </c>
      <c r="C49" s="191">
        <v>190.98193000000001</v>
      </c>
      <c r="D49" s="181">
        <v>21.131270000000001</v>
      </c>
      <c r="E49" s="181">
        <v>169.85066</v>
      </c>
      <c r="F49" s="181">
        <v>99.435090000000002</v>
      </c>
      <c r="G49" s="190">
        <v>0.58542657414460442</v>
      </c>
      <c r="H49" s="181">
        <v>40.606999999999999</v>
      </c>
      <c r="I49" s="190">
        <v>0.23907472599753218</v>
      </c>
      <c r="J49" s="181">
        <v>29.80857</v>
      </c>
      <c r="K49" s="190">
        <v>0.17549869985786337</v>
      </c>
      <c r="L49" s="191">
        <v>1385</v>
      </c>
      <c r="M49" s="181">
        <v>152</v>
      </c>
      <c r="N49" s="181">
        <v>1233</v>
      </c>
      <c r="O49" s="181">
        <v>700</v>
      </c>
      <c r="P49" s="190">
        <v>0.56772100567721007</v>
      </c>
      <c r="Q49" s="181">
        <v>324</v>
      </c>
      <c r="R49" s="190">
        <v>0.26277372262773724</v>
      </c>
      <c r="S49" s="181">
        <v>36</v>
      </c>
      <c r="T49" s="190">
        <v>2.9197080291970802E-2</v>
      </c>
      <c r="U49" s="181">
        <v>173</v>
      </c>
      <c r="V49" s="192">
        <v>0.14030819140308193</v>
      </c>
    </row>
    <row r="50" spans="2:22" ht="13" x14ac:dyDescent="0.3">
      <c r="B50" s="100" t="s">
        <v>64</v>
      </c>
      <c r="C50" s="191">
        <v>33.703180000000003</v>
      </c>
      <c r="D50" s="181">
        <v>2.7417500000000001</v>
      </c>
      <c r="E50" s="181">
        <v>30.961430000000004</v>
      </c>
      <c r="F50" s="181">
        <v>21.068650000000002</v>
      </c>
      <c r="G50" s="190">
        <v>0.68048052044107776</v>
      </c>
      <c r="H50" s="181">
        <v>5.2830600000000016</v>
      </c>
      <c r="I50" s="190">
        <v>0.17063359153630828</v>
      </c>
      <c r="J50" s="181">
        <v>4.6097200000000003</v>
      </c>
      <c r="K50" s="190">
        <v>0.14888588802261393</v>
      </c>
      <c r="L50" s="191">
        <v>222</v>
      </c>
      <c r="M50" s="181">
        <v>20</v>
      </c>
      <c r="N50" s="181">
        <v>202</v>
      </c>
      <c r="O50" s="181">
        <v>121</v>
      </c>
      <c r="P50" s="190">
        <v>0.59900990099009899</v>
      </c>
      <c r="Q50" s="181">
        <v>49</v>
      </c>
      <c r="R50" s="190">
        <v>0.24257425742574257</v>
      </c>
      <c r="S50" s="181">
        <v>9</v>
      </c>
      <c r="T50" s="190">
        <v>4.4554455445544552E-2</v>
      </c>
      <c r="U50" s="181">
        <v>23</v>
      </c>
      <c r="V50" s="192">
        <v>0.11386138613861387</v>
      </c>
    </row>
    <row r="51" spans="2:22" ht="13" x14ac:dyDescent="0.3">
      <c r="B51" s="100" t="s">
        <v>65</v>
      </c>
      <c r="C51" s="191">
        <v>12.90502</v>
      </c>
      <c r="D51" s="181">
        <v>1.9178199999999999</v>
      </c>
      <c r="E51" s="181">
        <v>10.987200000000001</v>
      </c>
      <c r="F51" s="181">
        <v>6.3249399999999998</v>
      </c>
      <c r="G51" s="190">
        <v>0.57566440949468467</v>
      </c>
      <c r="H51" s="181">
        <v>3.7822600000000017</v>
      </c>
      <c r="I51" s="190">
        <v>0.34424239114606098</v>
      </c>
      <c r="J51" s="181">
        <v>0.88</v>
      </c>
      <c r="K51" s="190">
        <v>8.0093199359254394E-2</v>
      </c>
      <c r="L51" s="191">
        <v>96</v>
      </c>
      <c r="M51" s="181">
        <v>13</v>
      </c>
      <c r="N51" s="181">
        <v>83</v>
      </c>
      <c r="O51" s="181">
        <v>48</v>
      </c>
      <c r="P51" s="190">
        <v>0.57831325301204817</v>
      </c>
      <c r="Q51" s="181">
        <v>27</v>
      </c>
      <c r="R51" s="190">
        <v>0.3253012048192771</v>
      </c>
      <c r="S51" s="181">
        <v>5</v>
      </c>
      <c r="T51" s="190">
        <v>6.0240963855421686E-2</v>
      </c>
      <c r="U51" s="181">
        <v>3</v>
      </c>
      <c r="V51" s="192">
        <v>3.614457831325301E-2</v>
      </c>
    </row>
    <row r="52" spans="2:22" ht="13" x14ac:dyDescent="0.3">
      <c r="B52" s="100"/>
      <c r="C52" s="180"/>
      <c r="D52" s="197"/>
      <c r="E52" s="181"/>
      <c r="F52" s="181"/>
      <c r="G52" s="188"/>
      <c r="H52" s="179"/>
      <c r="I52" s="188"/>
      <c r="J52" s="179"/>
      <c r="K52" s="188"/>
      <c r="L52" s="180"/>
      <c r="M52" s="181"/>
      <c r="N52" s="179"/>
      <c r="O52" s="179"/>
      <c r="P52" s="188"/>
      <c r="Q52" s="179"/>
      <c r="R52" s="179"/>
      <c r="S52" s="179"/>
      <c r="T52" s="179"/>
      <c r="U52" s="179"/>
      <c r="V52" s="182"/>
    </row>
    <row r="53" spans="2:22" ht="13" x14ac:dyDescent="0.3">
      <c r="B53" s="104" t="s">
        <v>66</v>
      </c>
      <c r="C53" s="183">
        <v>419.34919000000002</v>
      </c>
      <c r="D53" s="184">
        <v>51.784130000000005</v>
      </c>
      <c r="E53" s="184">
        <v>367.56506000000002</v>
      </c>
      <c r="F53" s="184">
        <v>240.52347</v>
      </c>
      <c r="G53" s="186">
        <v>0.65436978694329651</v>
      </c>
      <c r="H53" s="184">
        <v>56.078719999999983</v>
      </c>
      <c r="I53" s="186">
        <v>0.15256814671122435</v>
      </c>
      <c r="J53" s="184">
        <v>70.962870000000009</v>
      </c>
      <c r="K53" s="186">
        <v>0.19306206634547909</v>
      </c>
      <c r="L53" s="183">
        <v>2809</v>
      </c>
      <c r="M53" s="184">
        <v>320</v>
      </c>
      <c r="N53" s="184">
        <v>2489</v>
      </c>
      <c r="O53" s="184">
        <v>1582</v>
      </c>
      <c r="P53" s="186">
        <v>0.63559662515066295</v>
      </c>
      <c r="Q53" s="184">
        <v>435</v>
      </c>
      <c r="R53" s="186">
        <v>0.1747689835275211</v>
      </c>
      <c r="S53" s="184">
        <v>91</v>
      </c>
      <c r="T53" s="186">
        <v>3.6560867818400962E-2</v>
      </c>
      <c r="U53" s="184">
        <v>381</v>
      </c>
      <c r="V53" s="187">
        <v>0.15307352350341502</v>
      </c>
    </row>
    <row r="54" spans="2:22" ht="13" x14ac:dyDescent="0.3">
      <c r="B54" s="100" t="s">
        <v>67</v>
      </c>
      <c r="C54" s="191">
        <v>33.82217</v>
      </c>
      <c r="D54" s="181">
        <v>4.33683</v>
      </c>
      <c r="E54" s="181">
        <v>29.485340000000001</v>
      </c>
      <c r="F54" s="181">
        <v>18.421590000000002</v>
      </c>
      <c r="G54" s="190">
        <v>0.62477115746333611</v>
      </c>
      <c r="H54" s="181">
        <v>8.3558599999999998</v>
      </c>
      <c r="I54" s="190">
        <v>0.28339032210583293</v>
      </c>
      <c r="J54" s="181">
        <v>2.7078899999999999</v>
      </c>
      <c r="K54" s="190">
        <v>9.1838520430831044E-2</v>
      </c>
      <c r="L54" s="191">
        <v>182</v>
      </c>
      <c r="M54" s="181">
        <v>18</v>
      </c>
      <c r="N54" s="181">
        <v>164</v>
      </c>
      <c r="O54" s="181">
        <v>96</v>
      </c>
      <c r="P54" s="190">
        <v>0.58536585365853655</v>
      </c>
      <c r="Q54" s="181">
        <v>48</v>
      </c>
      <c r="R54" s="190">
        <v>0.29268292682926828</v>
      </c>
      <c r="S54" s="181">
        <v>6</v>
      </c>
      <c r="T54" s="190">
        <v>3.6585365853658534E-2</v>
      </c>
      <c r="U54" s="181">
        <v>14</v>
      </c>
      <c r="V54" s="192">
        <v>8.5365853658536592E-2</v>
      </c>
    </row>
    <row r="55" spans="2:22" ht="13" x14ac:dyDescent="0.3">
      <c r="B55" s="100" t="s">
        <v>68</v>
      </c>
      <c r="C55" s="191">
        <v>94.683130000000006</v>
      </c>
      <c r="D55" s="181">
        <v>11.784979999999999</v>
      </c>
      <c r="E55" s="181">
        <v>82.898150000000001</v>
      </c>
      <c r="F55" s="181">
        <v>49.92595</v>
      </c>
      <c r="G55" s="190">
        <v>0.60225650391474361</v>
      </c>
      <c r="H55" s="181">
        <v>11.77664</v>
      </c>
      <c r="I55" s="190">
        <v>0.14206155384649718</v>
      </c>
      <c r="J55" s="181">
        <v>21.19556</v>
      </c>
      <c r="K55" s="190">
        <v>0.25568194223875923</v>
      </c>
      <c r="L55" s="191">
        <v>612</v>
      </c>
      <c r="M55" s="181">
        <v>73</v>
      </c>
      <c r="N55" s="181">
        <v>539</v>
      </c>
      <c r="O55" s="181">
        <v>302</v>
      </c>
      <c r="P55" s="190">
        <v>0.56029684601113172</v>
      </c>
      <c r="Q55" s="181">
        <v>99</v>
      </c>
      <c r="R55" s="190">
        <v>0.18367346938775511</v>
      </c>
      <c r="S55" s="181">
        <v>29</v>
      </c>
      <c r="T55" s="190">
        <v>5.3803339517625233E-2</v>
      </c>
      <c r="U55" s="181">
        <v>109</v>
      </c>
      <c r="V55" s="192">
        <v>0.20222634508348794</v>
      </c>
    </row>
    <row r="56" spans="2:22" ht="13" x14ac:dyDescent="0.3">
      <c r="B56" s="96" t="s">
        <v>69</v>
      </c>
      <c r="C56" s="191">
        <v>43.931800000000003</v>
      </c>
      <c r="D56" s="181">
        <v>3.5506599999999997</v>
      </c>
      <c r="E56" s="181">
        <v>40.381140000000002</v>
      </c>
      <c r="F56" s="181">
        <v>27.122689999999999</v>
      </c>
      <c r="G56" s="190">
        <v>0.67166726843273861</v>
      </c>
      <c r="H56" s="181">
        <v>4.4823400000000024</v>
      </c>
      <c r="I56" s="190">
        <v>0.11100082860464074</v>
      </c>
      <c r="J56" s="181">
        <v>8.776110000000001</v>
      </c>
      <c r="K56" s="190">
        <v>0.21733190296262067</v>
      </c>
      <c r="L56" s="191">
        <v>293</v>
      </c>
      <c r="M56" s="181">
        <v>21</v>
      </c>
      <c r="N56" s="181">
        <v>272</v>
      </c>
      <c r="O56" s="181">
        <v>173</v>
      </c>
      <c r="P56" s="190">
        <v>0.63602941176470584</v>
      </c>
      <c r="Q56" s="181">
        <v>41</v>
      </c>
      <c r="R56" s="190">
        <v>0.15073529411764705</v>
      </c>
      <c r="S56" s="181">
        <v>10</v>
      </c>
      <c r="T56" s="190">
        <v>3.6764705882352942E-2</v>
      </c>
      <c r="U56" s="181">
        <v>48</v>
      </c>
      <c r="V56" s="192">
        <v>0.17647058823529413</v>
      </c>
    </row>
    <row r="57" spans="2:22" ht="13" x14ac:dyDescent="0.3">
      <c r="B57" s="96" t="s">
        <v>70</v>
      </c>
      <c r="C57" s="191">
        <v>64.157830000000004</v>
      </c>
      <c r="D57" s="181">
        <v>6.6181000000000001</v>
      </c>
      <c r="E57" s="181">
        <v>57.539730000000006</v>
      </c>
      <c r="F57" s="181">
        <v>40.80621</v>
      </c>
      <c r="G57" s="190">
        <v>0.70918320263233758</v>
      </c>
      <c r="H57" s="181">
        <v>6.3358200000000053</v>
      </c>
      <c r="I57" s="190">
        <v>0.11011209124547516</v>
      </c>
      <c r="J57" s="181">
        <v>10.3977</v>
      </c>
      <c r="K57" s="190">
        <v>0.18070470612218723</v>
      </c>
      <c r="L57" s="191">
        <v>463</v>
      </c>
      <c r="M57" s="181">
        <v>49</v>
      </c>
      <c r="N57" s="181">
        <v>414</v>
      </c>
      <c r="O57" s="181">
        <v>286</v>
      </c>
      <c r="P57" s="190">
        <v>0.6908212560386473</v>
      </c>
      <c r="Q57" s="181">
        <v>54</v>
      </c>
      <c r="R57" s="190">
        <v>0.13043478260869565</v>
      </c>
      <c r="S57" s="181">
        <v>14</v>
      </c>
      <c r="T57" s="190">
        <v>3.3816425120772944E-2</v>
      </c>
      <c r="U57" s="181">
        <v>60</v>
      </c>
      <c r="V57" s="192">
        <v>0.14492753623188406</v>
      </c>
    </row>
    <row r="58" spans="2:22" ht="13" x14ac:dyDescent="0.3">
      <c r="B58" s="100" t="s">
        <v>71</v>
      </c>
      <c r="C58" s="191">
        <v>29.731619999999999</v>
      </c>
      <c r="D58" s="181">
        <v>2.5541100000000001</v>
      </c>
      <c r="E58" s="181">
        <v>27.177509999999998</v>
      </c>
      <c r="F58" s="181">
        <v>16.254300000000001</v>
      </c>
      <c r="G58" s="190">
        <v>0.59807907346920308</v>
      </c>
      <c r="H58" s="181">
        <v>5.3660299999999967</v>
      </c>
      <c r="I58" s="190">
        <v>0.19744376876321623</v>
      </c>
      <c r="J58" s="181">
        <v>5.5571800000000007</v>
      </c>
      <c r="K58" s="190">
        <v>0.20447715776758066</v>
      </c>
      <c r="L58" s="191">
        <v>190</v>
      </c>
      <c r="M58" s="181">
        <v>16</v>
      </c>
      <c r="N58" s="181">
        <v>174</v>
      </c>
      <c r="O58" s="181">
        <v>107</v>
      </c>
      <c r="P58" s="190">
        <v>0.61494252873563215</v>
      </c>
      <c r="Q58" s="181">
        <v>30</v>
      </c>
      <c r="R58" s="190">
        <v>0.17241379310344829</v>
      </c>
      <c r="S58" s="181">
        <v>2</v>
      </c>
      <c r="T58" s="190">
        <v>1.1494252873563218E-2</v>
      </c>
      <c r="U58" s="181">
        <v>35</v>
      </c>
      <c r="V58" s="192">
        <v>0.20114942528735633</v>
      </c>
    </row>
    <row r="59" spans="2:22" ht="13" x14ac:dyDescent="0.3">
      <c r="B59" s="96" t="s">
        <v>72</v>
      </c>
      <c r="C59" s="191">
        <v>67.699919999999992</v>
      </c>
      <c r="D59" s="181">
        <v>9.0605400000000014</v>
      </c>
      <c r="E59" s="181">
        <v>58.639379999999989</v>
      </c>
      <c r="F59" s="181">
        <v>38.151139999999998</v>
      </c>
      <c r="G59" s="190">
        <v>0.65060612850954436</v>
      </c>
      <c r="H59" s="181">
        <v>12.044069999999991</v>
      </c>
      <c r="I59" s="190">
        <v>0.20539217843026294</v>
      </c>
      <c r="J59" s="181">
        <v>8.4441699999999997</v>
      </c>
      <c r="K59" s="190">
        <v>0.14400169306019267</v>
      </c>
      <c r="L59" s="191">
        <v>470</v>
      </c>
      <c r="M59" s="181">
        <v>67</v>
      </c>
      <c r="N59" s="181">
        <v>403</v>
      </c>
      <c r="O59" s="181">
        <v>245</v>
      </c>
      <c r="P59" s="190">
        <v>0.60794044665012403</v>
      </c>
      <c r="Q59" s="181">
        <v>107</v>
      </c>
      <c r="R59" s="190">
        <v>0.26550868486352358</v>
      </c>
      <c r="S59" s="181">
        <v>12</v>
      </c>
      <c r="T59" s="190">
        <v>2.9776674937965261E-2</v>
      </c>
      <c r="U59" s="181">
        <v>39</v>
      </c>
      <c r="V59" s="192">
        <v>9.6774193548387094E-2</v>
      </c>
    </row>
    <row r="60" spans="2:22" ht="13" x14ac:dyDescent="0.3">
      <c r="B60" s="96" t="s">
        <v>73</v>
      </c>
      <c r="C60" s="191">
        <v>42.302519999999994</v>
      </c>
      <c r="D60" s="181">
        <v>9.3946299999999994</v>
      </c>
      <c r="E60" s="181">
        <v>32.907889999999995</v>
      </c>
      <c r="F60" s="181">
        <v>21.969429999999999</v>
      </c>
      <c r="G60" s="190">
        <v>0.66760372664427903</v>
      </c>
      <c r="H60" s="181">
        <v>4.1368199999999957</v>
      </c>
      <c r="I60" s="190">
        <v>0.12570906247711405</v>
      </c>
      <c r="J60" s="181">
        <v>6.8016399999999999</v>
      </c>
      <c r="K60" s="190">
        <v>0.20668721087860695</v>
      </c>
      <c r="L60" s="191">
        <v>251</v>
      </c>
      <c r="M60" s="181">
        <v>38</v>
      </c>
      <c r="N60" s="181">
        <v>213</v>
      </c>
      <c r="O60" s="181">
        <v>147</v>
      </c>
      <c r="P60" s="190">
        <v>0.6901408450704225</v>
      </c>
      <c r="Q60" s="181">
        <v>25</v>
      </c>
      <c r="R60" s="190">
        <v>0.11737089201877934</v>
      </c>
      <c r="S60" s="181">
        <v>4</v>
      </c>
      <c r="T60" s="190">
        <v>1.8779342723004695E-2</v>
      </c>
      <c r="U60" s="181">
        <v>37</v>
      </c>
      <c r="V60" s="192">
        <v>0.17370892018779344</v>
      </c>
    </row>
    <row r="61" spans="2:22" ht="13" x14ac:dyDescent="0.3">
      <c r="B61" s="96" t="s">
        <v>74</v>
      </c>
      <c r="C61" s="191">
        <v>43.020199999999996</v>
      </c>
      <c r="D61" s="181">
        <v>4.48428</v>
      </c>
      <c r="E61" s="181">
        <v>38.535919999999997</v>
      </c>
      <c r="F61" s="181">
        <v>27.872160000000001</v>
      </c>
      <c r="G61" s="190">
        <v>0.72327739937180691</v>
      </c>
      <c r="H61" s="181">
        <v>3.5811399999999969</v>
      </c>
      <c r="I61" s="190">
        <v>9.2929920967242952E-2</v>
      </c>
      <c r="J61" s="181">
        <v>7.0826199999999995</v>
      </c>
      <c r="K61" s="190">
        <v>0.18379267966095009</v>
      </c>
      <c r="L61" s="191">
        <v>348</v>
      </c>
      <c r="M61" s="181">
        <v>38</v>
      </c>
      <c r="N61" s="181">
        <v>310</v>
      </c>
      <c r="O61" s="181">
        <v>226</v>
      </c>
      <c r="P61" s="190">
        <v>0.7290322580645161</v>
      </c>
      <c r="Q61" s="181">
        <v>31</v>
      </c>
      <c r="R61" s="190">
        <v>0.1</v>
      </c>
      <c r="S61" s="181">
        <v>14</v>
      </c>
      <c r="T61" s="190">
        <v>4.5161290322580643E-2</v>
      </c>
      <c r="U61" s="181">
        <v>39</v>
      </c>
      <c r="V61" s="192">
        <v>0.12580645161290321</v>
      </c>
    </row>
    <row r="62" spans="2:22" x14ac:dyDescent="0.25">
      <c r="B62" s="51"/>
      <c r="C62" s="46"/>
      <c r="D62" s="52"/>
      <c r="E62" s="53"/>
      <c r="F62" s="53"/>
      <c r="G62" s="53"/>
      <c r="H62" s="53"/>
      <c r="I62" s="53"/>
      <c r="J62" s="53"/>
      <c r="K62" s="53"/>
      <c r="L62" s="46"/>
      <c r="M62" s="53"/>
      <c r="N62" s="53"/>
      <c r="O62" s="53"/>
      <c r="P62" s="53"/>
      <c r="Q62" s="53"/>
      <c r="R62" s="53"/>
      <c r="S62" s="53"/>
      <c r="T62" s="53"/>
      <c r="U62" s="53"/>
      <c r="V62" s="54"/>
    </row>
    <row r="63" spans="2:22" x14ac:dyDescent="0.25">
      <c r="D63" s="50"/>
    </row>
    <row r="64" spans="2:22" customFormat="1" ht="13" x14ac:dyDescent="0.3">
      <c r="B64" s="26" t="s">
        <v>75</v>
      </c>
      <c r="D64" s="2"/>
    </row>
    <row r="65" spans="2:4" ht="13" x14ac:dyDescent="0.3">
      <c r="B65" s="55" t="s">
        <v>76</v>
      </c>
      <c r="D65" s="50"/>
    </row>
    <row r="66" spans="2:4" ht="13" x14ac:dyDescent="0.3">
      <c r="B66" s="55" t="s">
        <v>93</v>
      </c>
      <c r="D66" s="50"/>
    </row>
    <row r="67" spans="2:4" ht="13" x14ac:dyDescent="0.3">
      <c r="B67" s="55" t="s">
        <v>94</v>
      </c>
      <c r="D67" s="50"/>
    </row>
    <row r="68" spans="2:4" ht="13" x14ac:dyDescent="0.3">
      <c r="B68" s="55" t="s">
        <v>95</v>
      </c>
      <c r="D68" s="50"/>
    </row>
    <row r="69" spans="2:4" ht="13" x14ac:dyDescent="0.3">
      <c r="B69" s="55" t="s">
        <v>96</v>
      </c>
      <c r="D69" s="50"/>
    </row>
    <row r="70" spans="2:4" ht="13" x14ac:dyDescent="0.3">
      <c r="B70" s="55" t="s">
        <v>97</v>
      </c>
      <c r="D70" s="50"/>
    </row>
    <row r="71" spans="2:4" ht="13" x14ac:dyDescent="0.3">
      <c r="B71" s="200" t="s">
        <v>139</v>
      </c>
      <c r="D71" s="50"/>
    </row>
    <row r="72" spans="2:4" x14ac:dyDescent="0.25">
      <c r="D72" s="50"/>
    </row>
    <row r="73" spans="2:4" x14ac:dyDescent="0.25">
      <c r="B73" s="50"/>
      <c r="D73" s="50"/>
    </row>
    <row r="74" spans="2:4" x14ac:dyDescent="0.25">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6" width="9.26953125" style="31" customWidth="1"/>
    <col min="7" max="7" width="10.1796875" style="31" customWidth="1"/>
    <col min="8" max="8" width="11.26953125" style="31" customWidth="1"/>
    <col min="9" max="9" width="11" style="31" customWidth="1"/>
    <col min="10" max="10" width="9.26953125" style="31" customWidth="1"/>
    <col min="11" max="11" width="8.453125" style="31" customWidth="1"/>
    <col min="12" max="12" width="9.1796875" style="31"/>
    <col min="13" max="13" width="10.1796875" style="31" customWidth="1"/>
    <col min="14" max="15" width="9.1796875" style="31"/>
    <col min="16" max="16" width="8" style="31" customWidth="1"/>
    <col min="17" max="17" width="10.1796875" style="31" customWidth="1"/>
    <col min="18" max="18" width="10.7265625" style="31" customWidth="1"/>
    <col min="19" max="19" width="10" style="31" customWidth="1"/>
    <col min="20" max="21" width="10.26953125" style="31" customWidth="1"/>
    <col min="22" max="22" width="10.453125" style="31" customWidth="1"/>
    <col min="23" max="16384" width="9.1796875" style="31"/>
  </cols>
  <sheetData>
    <row r="1" spans="1:22" s="35" customFormat="1" ht="16.5" customHeight="1" x14ac:dyDescent="0.3">
      <c r="A1" s="32"/>
      <c r="B1" s="34" t="s">
        <v>84</v>
      </c>
      <c r="C1" s="33"/>
      <c r="D1" s="33"/>
      <c r="E1" s="33"/>
      <c r="F1" s="33"/>
      <c r="G1" s="33"/>
      <c r="H1" s="33"/>
      <c r="I1" s="33"/>
      <c r="J1" s="33"/>
      <c r="K1" s="33"/>
      <c r="L1" s="33"/>
      <c r="M1" s="33"/>
      <c r="N1" s="33"/>
      <c r="O1" s="33"/>
    </row>
    <row r="2" spans="1:22" ht="17.25" customHeight="1" x14ac:dyDescent="0.25">
      <c r="B2" s="310" t="s">
        <v>149</v>
      </c>
    </row>
    <row r="3" spans="1:22" ht="17.5" x14ac:dyDescent="0.35">
      <c r="B3" s="43" t="s">
        <v>165</v>
      </c>
    </row>
    <row r="4" spans="1:22" ht="13" x14ac:dyDescent="0.3">
      <c r="B4" s="81" t="str">
        <f>Index!C17</f>
        <v>as at 15 April 2024</v>
      </c>
      <c r="M4" s="31" t="s">
        <v>0</v>
      </c>
    </row>
    <row r="6" spans="1:22" ht="15" x14ac:dyDescent="0.3">
      <c r="B6" s="45"/>
      <c r="C6" s="374" t="s">
        <v>1</v>
      </c>
      <c r="D6" s="375"/>
      <c r="E6" s="375"/>
      <c r="F6" s="375"/>
      <c r="G6" s="375"/>
      <c r="H6" s="375"/>
      <c r="I6" s="375"/>
      <c r="J6" s="375"/>
      <c r="K6" s="375"/>
      <c r="L6" s="374" t="s">
        <v>2</v>
      </c>
      <c r="M6" s="375"/>
      <c r="N6" s="375"/>
      <c r="O6" s="375"/>
      <c r="P6" s="375"/>
      <c r="Q6" s="375"/>
      <c r="R6" s="375"/>
      <c r="S6" s="375"/>
      <c r="T6" s="375"/>
      <c r="U6" s="375"/>
      <c r="V6" s="376"/>
    </row>
    <row r="7" spans="1:22" s="71" customFormat="1" ht="42.75" customHeight="1" x14ac:dyDescent="0.25">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44"/>
      <c r="C8" s="47"/>
      <c r="D8" s="35"/>
      <c r="E8" s="35"/>
      <c r="F8" s="48"/>
      <c r="G8" s="35"/>
      <c r="H8" s="35"/>
      <c r="I8" s="35"/>
      <c r="J8" s="35"/>
      <c r="K8" s="35"/>
      <c r="L8" s="47"/>
      <c r="M8" s="35"/>
      <c r="N8" s="35"/>
      <c r="O8" s="35"/>
      <c r="P8" s="35"/>
      <c r="Q8" s="35"/>
      <c r="R8" s="35"/>
      <c r="S8" s="35"/>
      <c r="T8" s="35"/>
      <c r="U8" s="35"/>
      <c r="V8" s="49"/>
    </row>
    <row r="9" spans="1:22" ht="13" x14ac:dyDescent="0.3">
      <c r="B9" s="104" t="s">
        <v>24</v>
      </c>
      <c r="C9" s="183">
        <v>2503.6245600000002</v>
      </c>
      <c r="D9" s="184">
        <v>358.02702999999997</v>
      </c>
      <c r="E9" s="184">
        <v>2145.59753</v>
      </c>
      <c r="F9" s="184">
        <v>1626.91389</v>
      </c>
      <c r="G9" s="185">
        <v>0.75825678732954171</v>
      </c>
      <c r="H9" s="184">
        <v>279.95821999999998</v>
      </c>
      <c r="I9" s="186">
        <v>0.13048030494330407</v>
      </c>
      <c r="J9" s="184">
        <v>238.72541999999999</v>
      </c>
      <c r="K9" s="186">
        <v>0.11126290772715421</v>
      </c>
      <c r="L9" s="183">
        <v>18131</v>
      </c>
      <c r="M9" s="184">
        <v>2655</v>
      </c>
      <c r="N9" s="184">
        <v>15476</v>
      </c>
      <c r="O9" s="184">
        <v>11335</v>
      </c>
      <c r="P9" s="186">
        <v>0.73242439906952705</v>
      </c>
      <c r="Q9" s="184">
        <v>2324</v>
      </c>
      <c r="R9" s="186">
        <v>0.15016800206771774</v>
      </c>
      <c r="S9" s="184">
        <v>441</v>
      </c>
      <c r="T9" s="186">
        <v>2.8495735332127164E-2</v>
      </c>
      <c r="U9" s="184">
        <v>1376</v>
      </c>
      <c r="V9" s="187">
        <v>8.8911863530628063E-2</v>
      </c>
    </row>
    <row r="10" spans="1:22" ht="13" x14ac:dyDescent="0.3">
      <c r="B10" s="104"/>
      <c r="C10" s="180"/>
      <c r="D10" s="181"/>
      <c r="E10" s="181"/>
      <c r="F10" s="181"/>
      <c r="G10" s="188"/>
      <c r="H10" s="179"/>
      <c r="I10" s="188"/>
      <c r="J10" s="179"/>
      <c r="K10" s="188"/>
      <c r="L10" s="180"/>
      <c r="M10" s="181"/>
      <c r="N10" s="179"/>
      <c r="O10" s="179"/>
      <c r="P10" s="188"/>
      <c r="Q10" s="179"/>
      <c r="R10" s="179"/>
      <c r="S10" s="179"/>
      <c r="T10" s="179"/>
      <c r="U10" s="179"/>
      <c r="V10" s="182"/>
    </row>
    <row r="11" spans="1:22" ht="13" x14ac:dyDescent="0.3">
      <c r="B11" s="104" t="s">
        <v>25</v>
      </c>
      <c r="C11" s="183">
        <v>503.29374000000001</v>
      </c>
      <c r="D11" s="184">
        <v>87.799229999999994</v>
      </c>
      <c r="E11" s="184">
        <v>415.49450999999999</v>
      </c>
      <c r="F11" s="184">
        <v>290.69168000000002</v>
      </c>
      <c r="G11" s="189">
        <v>0.69962820928729008</v>
      </c>
      <c r="H11" s="184">
        <v>72.392719999999969</v>
      </c>
      <c r="I11" s="186">
        <v>0.17423267518023275</v>
      </c>
      <c r="J11" s="184">
        <v>52.410110000000003</v>
      </c>
      <c r="K11" s="186">
        <v>0.1261391155324772</v>
      </c>
      <c r="L11" s="183">
        <v>3988</v>
      </c>
      <c r="M11" s="184">
        <v>665</v>
      </c>
      <c r="N11" s="184">
        <v>3323</v>
      </c>
      <c r="O11" s="184">
        <v>2223</v>
      </c>
      <c r="P11" s="186">
        <v>0.66897381883839901</v>
      </c>
      <c r="Q11" s="184">
        <v>689</v>
      </c>
      <c r="R11" s="186">
        <v>0.20734276256394824</v>
      </c>
      <c r="S11" s="184">
        <v>72</v>
      </c>
      <c r="T11" s="186">
        <v>2.1667168221486607E-2</v>
      </c>
      <c r="U11" s="184">
        <v>339</v>
      </c>
      <c r="V11" s="187">
        <v>0.10201625037616611</v>
      </c>
    </row>
    <row r="12" spans="1:22" ht="13" x14ac:dyDescent="0.3">
      <c r="B12" s="100" t="s">
        <v>27</v>
      </c>
      <c r="C12" s="191">
        <v>503.29374000000001</v>
      </c>
      <c r="D12" s="181">
        <v>87.799229999999994</v>
      </c>
      <c r="E12" s="181">
        <v>415.49450999999999</v>
      </c>
      <c r="F12" s="181">
        <v>290.69168000000002</v>
      </c>
      <c r="G12" s="190">
        <v>0.69962820928729008</v>
      </c>
      <c r="H12" s="181">
        <v>72.392719999999969</v>
      </c>
      <c r="I12" s="190">
        <v>0.17423267518023275</v>
      </c>
      <c r="J12" s="181">
        <v>52.410110000000003</v>
      </c>
      <c r="K12" s="190">
        <v>0.1261391155324772</v>
      </c>
      <c r="L12" s="191">
        <v>3988</v>
      </c>
      <c r="M12" s="181">
        <v>665</v>
      </c>
      <c r="N12" s="181">
        <v>3323</v>
      </c>
      <c r="O12" s="181">
        <v>2223</v>
      </c>
      <c r="P12" s="190">
        <v>0.66897381883839901</v>
      </c>
      <c r="Q12" s="181">
        <v>689</v>
      </c>
      <c r="R12" s="190">
        <v>0.20734276256394824</v>
      </c>
      <c r="S12" s="181">
        <v>72</v>
      </c>
      <c r="T12" s="190">
        <v>2.1667168221486607E-2</v>
      </c>
      <c r="U12" s="181">
        <v>339</v>
      </c>
      <c r="V12" s="192">
        <v>0.10201625037616611</v>
      </c>
    </row>
    <row r="13" spans="1:22" ht="13" x14ac:dyDescent="0.3">
      <c r="B13" s="96"/>
      <c r="C13" s="180"/>
      <c r="D13" s="181"/>
      <c r="E13" s="181"/>
      <c r="F13" s="181"/>
      <c r="G13" s="188"/>
      <c r="H13" s="179"/>
      <c r="I13" s="188"/>
      <c r="J13" s="179"/>
      <c r="K13" s="188"/>
      <c r="L13" s="180"/>
      <c r="M13" s="181"/>
      <c r="N13" s="179"/>
      <c r="O13" s="179"/>
      <c r="P13" s="188"/>
      <c r="Q13" s="179"/>
      <c r="R13" s="179"/>
      <c r="S13" s="179"/>
      <c r="T13" s="179"/>
      <c r="U13" s="179"/>
      <c r="V13" s="182"/>
    </row>
    <row r="14" spans="1:22" ht="13" x14ac:dyDescent="0.3">
      <c r="B14" s="104" t="s">
        <v>28</v>
      </c>
      <c r="C14" s="183">
        <v>318.80060000000003</v>
      </c>
      <c r="D14" s="184">
        <v>43.138079999999995</v>
      </c>
      <c r="E14" s="184">
        <v>275.66252000000003</v>
      </c>
      <c r="F14" s="184">
        <v>224.72075999999998</v>
      </c>
      <c r="G14" s="186">
        <v>0.81520244391584307</v>
      </c>
      <c r="H14" s="184">
        <v>22.471170000000022</v>
      </c>
      <c r="I14" s="186">
        <v>8.1516957764153145E-2</v>
      </c>
      <c r="J14" s="184">
        <v>28.470590000000001</v>
      </c>
      <c r="K14" s="186">
        <v>0.10328059832000375</v>
      </c>
      <c r="L14" s="183">
        <v>2226</v>
      </c>
      <c r="M14" s="184">
        <v>308</v>
      </c>
      <c r="N14" s="184">
        <v>1918</v>
      </c>
      <c r="O14" s="184">
        <v>1492</v>
      </c>
      <c r="P14" s="186">
        <v>0.77789363920750787</v>
      </c>
      <c r="Q14" s="184">
        <v>194</v>
      </c>
      <c r="R14" s="186">
        <v>0.10114702815432743</v>
      </c>
      <c r="S14" s="184">
        <v>77</v>
      </c>
      <c r="T14" s="186">
        <v>4.0145985401459854E-2</v>
      </c>
      <c r="U14" s="184">
        <v>155</v>
      </c>
      <c r="V14" s="187">
        <v>8.0813347236704899E-2</v>
      </c>
    </row>
    <row r="15" spans="1:22" ht="13" x14ac:dyDescent="0.3">
      <c r="B15" s="100" t="s">
        <v>29</v>
      </c>
      <c r="C15" s="191">
        <v>141.53926000000001</v>
      </c>
      <c r="D15" s="181">
        <v>23.585080000000001</v>
      </c>
      <c r="E15" s="181">
        <v>117.95418000000001</v>
      </c>
      <c r="F15" s="181">
        <v>94.737889999999993</v>
      </c>
      <c r="G15" s="190">
        <v>0.80317535164925891</v>
      </c>
      <c r="H15" s="181">
        <v>9.0225900000000134</v>
      </c>
      <c r="I15" s="190">
        <v>7.6492329479124974E-2</v>
      </c>
      <c r="J15" s="181">
        <v>14.193700000000002</v>
      </c>
      <c r="K15" s="190">
        <v>0.12033231887161608</v>
      </c>
      <c r="L15" s="191">
        <v>971</v>
      </c>
      <c r="M15" s="181">
        <v>171</v>
      </c>
      <c r="N15" s="181">
        <v>800</v>
      </c>
      <c r="O15" s="181">
        <v>621</v>
      </c>
      <c r="P15" s="190">
        <v>0.77625</v>
      </c>
      <c r="Q15" s="181">
        <v>79</v>
      </c>
      <c r="R15" s="190">
        <v>9.8750000000000004E-2</v>
      </c>
      <c r="S15" s="181">
        <v>25</v>
      </c>
      <c r="T15" s="190">
        <v>3.125E-2</v>
      </c>
      <c r="U15" s="181">
        <v>75</v>
      </c>
      <c r="V15" s="192">
        <v>9.375E-2</v>
      </c>
    </row>
    <row r="16" spans="1:22" ht="13" x14ac:dyDescent="0.3">
      <c r="B16" s="100" t="s">
        <v>30</v>
      </c>
      <c r="C16" s="191">
        <v>8.46143</v>
      </c>
      <c r="D16" s="181">
        <v>0.50149999999999995</v>
      </c>
      <c r="E16" s="181">
        <v>7.9599299999999999</v>
      </c>
      <c r="F16" s="181">
        <v>7.3078700000000003</v>
      </c>
      <c r="G16" s="190">
        <v>0.91808219419014991</v>
      </c>
      <c r="H16" s="181">
        <v>0.41705999999999965</v>
      </c>
      <c r="I16" s="190">
        <v>5.2394933121271123E-2</v>
      </c>
      <c r="J16" s="181">
        <v>0.23499999999999999</v>
      </c>
      <c r="K16" s="190">
        <v>2.9522872688578918E-2</v>
      </c>
      <c r="L16" s="191">
        <v>62</v>
      </c>
      <c r="M16" s="181">
        <v>5</v>
      </c>
      <c r="N16" s="181">
        <v>57</v>
      </c>
      <c r="O16" s="181">
        <v>52</v>
      </c>
      <c r="P16" s="190">
        <v>0.91228070175438591</v>
      </c>
      <c r="Q16" s="181">
        <v>3</v>
      </c>
      <c r="R16" s="190">
        <v>5.2631578947368418E-2</v>
      </c>
      <c r="S16" s="181">
        <v>1</v>
      </c>
      <c r="T16" s="190">
        <v>1.7543859649122806E-2</v>
      </c>
      <c r="U16" s="181">
        <v>1</v>
      </c>
      <c r="V16" s="192">
        <v>1.7543859649122806E-2</v>
      </c>
    </row>
    <row r="17" spans="2:22" ht="13" x14ac:dyDescent="0.3">
      <c r="B17" s="100" t="s">
        <v>31</v>
      </c>
      <c r="C17" s="191">
        <v>27.635650000000002</v>
      </c>
      <c r="D17" s="181">
        <v>2</v>
      </c>
      <c r="E17" s="181">
        <v>25.635650000000002</v>
      </c>
      <c r="F17" s="181">
        <v>21.549409999999998</v>
      </c>
      <c r="G17" s="190">
        <v>0.84060322246558983</v>
      </c>
      <c r="H17" s="181">
        <v>1.2290200000000038</v>
      </c>
      <c r="I17" s="190">
        <v>4.7941831004870317E-2</v>
      </c>
      <c r="J17" s="181">
        <v>2.8572199999999999</v>
      </c>
      <c r="K17" s="190">
        <v>0.11145494652953991</v>
      </c>
      <c r="L17" s="191">
        <v>179</v>
      </c>
      <c r="M17" s="181">
        <v>13</v>
      </c>
      <c r="N17" s="181">
        <v>166</v>
      </c>
      <c r="O17" s="181">
        <v>127</v>
      </c>
      <c r="P17" s="190">
        <v>0.76506024096385539</v>
      </c>
      <c r="Q17" s="181">
        <v>12</v>
      </c>
      <c r="R17" s="190">
        <v>7.2289156626506021E-2</v>
      </c>
      <c r="S17" s="181">
        <v>12</v>
      </c>
      <c r="T17" s="190">
        <v>7.2289156626506021E-2</v>
      </c>
      <c r="U17" s="181">
        <v>15</v>
      </c>
      <c r="V17" s="192">
        <v>9.036144578313253E-2</v>
      </c>
    </row>
    <row r="18" spans="2:22" ht="13" x14ac:dyDescent="0.3">
      <c r="B18" s="100" t="s">
        <v>32</v>
      </c>
      <c r="C18" s="191">
        <v>9.7145700000000001</v>
      </c>
      <c r="D18" s="181">
        <v>0.3</v>
      </c>
      <c r="E18" s="181">
        <v>9.4145699999999994</v>
      </c>
      <c r="F18" s="181">
        <v>8.7058300000000006</v>
      </c>
      <c r="G18" s="190">
        <v>0.9247188134986517</v>
      </c>
      <c r="H18" s="181">
        <v>0.11766999999999872</v>
      </c>
      <c r="I18" s="190">
        <v>1.2498712102623776E-2</v>
      </c>
      <c r="J18" s="181">
        <v>0.5910700000000001</v>
      </c>
      <c r="K18" s="190">
        <v>6.2782474398724544E-2</v>
      </c>
      <c r="L18" s="191">
        <v>65</v>
      </c>
      <c r="M18" s="181">
        <v>1</v>
      </c>
      <c r="N18" s="181">
        <v>64</v>
      </c>
      <c r="O18" s="181">
        <v>56</v>
      </c>
      <c r="P18" s="190">
        <v>0.875</v>
      </c>
      <c r="Q18" s="181">
        <v>2</v>
      </c>
      <c r="R18" s="190">
        <v>3.125E-2</v>
      </c>
      <c r="S18" s="181">
        <v>4</v>
      </c>
      <c r="T18" s="190">
        <v>6.25E-2</v>
      </c>
      <c r="U18" s="181">
        <v>2</v>
      </c>
      <c r="V18" s="192">
        <v>3.125E-2</v>
      </c>
    </row>
    <row r="19" spans="2:22" ht="13" x14ac:dyDescent="0.3">
      <c r="B19" s="94" t="s">
        <v>34</v>
      </c>
      <c r="C19" s="191">
        <v>56.72</v>
      </c>
      <c r="D19" s="181">
        <v>8.8731600000000004</v>
      </c>
      <c r="E19" s="181">
        <v>47.84684</v>
      </c>
      <c r="F19" s="181">
        <v>37.852669999999996</v>
      </c>
      <c r="G19" s="190">
        <v>0.79112162893098048</v>
      </c>
      <c r="H19" s="181">
        <v>7.1854900000000042</v>
      </c>
      <c r="I19" s="190">
        <v>0.15017689778468138</v>
      </c>
      <c r="J19" s="181">
        <v>2.8086799999999998</v>
      </c>
      <c r="K19" s="190">
        <v>5.8701473284338106E-2</v>
      </c>
      <c r="L19" s="191">
        <v>400</v>
      </c>
      <c r="M19" s="181">
        <v>64</v>
      </c>
      <c r="N19" s="181">
        <v>336</v>
      </c>
      <c r="O19" s="181">
        <v>262</v>
      </c>
      <c r="P19" s="190">
        <v>0.77976190476190477</v>
      </c>
      <c r="Q19" s="181">
        <v>52</v>
      </c>
      <c r="R19" s="190">
        <v>0.15476190476190477</v>
      </c>
      <c r="S19" s="181">
        <v>4</v>
      </c>
      <c r="T19" s="190">
        <v>1.1904761904761904E-2</v>
      </c>
      <c r="U19" s="181">
        <v>18</v>
      </c>
      <c r="V19" s="192">
        <v>5.3571428571428568E-2</v>
      </c>
    </row>
    <row r="20" spans="2:22" ht="13" x14ac:dyDescent="0.3">
      <c r="B20" s="100" t="s">
        <v>35</v>
      </c>
      <c r="C20" s="191">
        <v>8.4579599999999999</v>
      </c>
      <c r="D20" s="181">
        <v>0.87803999999999993</v>
      </c>
      <c r="E20" s="181">
        <v>7.5799199999999995</v>
      </c>
      <c r="F20" s="181">
        <v>6.3746099999999997</v>
      </c>
      <c r="G20" s="190">
        <v>0.84098644840578796</v>
      </c>
      <c r="H20" s="181">
        <v>0.7740999999999999</v>
      </c>
      <c r="I20" s="190">
        <v>0.10212508839143421</v>
      </c>
      <c r="J20" s="181">
        <v>0.43120999999999998</v>
      </c>
      <c r="K20" s="190">
        <v>5.6888463202777864E-2</v>
      </c>
      <c r="L20" s="191">
        <v>65</v>
      </c>
      <c r="M20" s="181">
        <v>6</v>
      </c>
      <c r="N20" s="181">
        <v>59</v>
      </c>
      <c r="O20" s="181">
        <v>48</v>
      </c>
      <c r="P20" s="190">
        <v>0.81355932203389836</v>
      </c>
      <c r="Q20" s="181">
        <v>7</v>
      </c>
      <c r="R20" s="190">
        <v>0.11864406779661017</v>
      </c>
      <c r="S20" s="181">
        <v>2</v>
      </c>
      <c r="T20" s="190">
        <v>3.3898305084745763E-2</v>
      </c>
      <c r="U20" s="181">
        <v>2</v>
      </c>
      <c r="V20" s="192">
        <v>3.3898305084745763E-2</v>
      </c>
    </row>
    <row r="21" spans="2:22" ht="13" x14ac:dyDescent="0.3">
      <c r="B21" s="100" t="s">
        <v>36</v>
      </c>
      <c r="C21" s="191">
        <v>2.2250000000000001</v>
      </c>
      <c r="D21" s="181">
        <v>0.05</v>
      </c>
      <c r="E21" s="181">
        <v>2.1750000000000003</v>
      </c>
      <c r="F21" s="181">
        <v>1.86</v>
      </c>
      <c r="G21" s="190">
        <v>0.85517241379310338</v>
      </c>
      <c r="H21" s="181">
        <v>1.500000000000018E-2</v>
      </c>
      <c r="I21" s="190">
        <v>6.8965517241380125E-3</v>
      </c>
      <c r="J21" s="181">
        <v>0.3</v>
      </c>
      <c r="K21" s="190">
        <v>0.13793103448275859</v>
      </c>
      <c r="L21" s="191">
        <v>22</v>
      </c>
      <c r="M21" s="181">
        <v>1</v>
      </c>
      <c r="N21" s="181">
        <v>21</v>
      </c>
      <c r="O21" s="181">
        <v>18</v>
      </c>
      <c r="P21" s="190">
        <v>0.8571428571428571</v>
      </c>
      <c r="Q21" s="181">
        <v>1</v>
      </c>
      <c r="R21" s="190">
        <v>4.7619047619047616E-2</v>
      </c>
      <c r="S21" s="181">
        <v>0</v>
      </c>
      <c r="T21" s="190">
        <v>0</v>
      </c>
      <c r="U21" s="181">
        <v>2</v>
      </c>
      <c r="V21" s="192">
        <v>9.5238095238095233E-2</v>
      </c>
    </row>
    <row r="22" spans="2:22" ht="13" x14ac:dyDescent="0.3">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ht="13" x14ac:dyDescent="0.3">
      <c r="B23" s="100" t="s">
        <v>38</v>
      </c>
      <c r="C23" s="191">
        <v>33.187730000000002</v>
      </c>
      <c r="D23" s="181">
        <v>4.9080600000000008</v>
      </c>
      <c r="E23" s="181">
        <v>28.279670000000003</v>
      </c>
      <c r="F23" s="181">
        <v>20.784590000000001</v>
      </c>
      <c r="G23" s="190">
        <v>0.73496578991197559</v>
      </c>
      <c r="H23" s="181">
        <v>2.7533300000000018</v>
      </c>
      <c r="I23" s="190">
        <v>9.7360754209649597E-2</v>
      </c>
      <c r="J23" s="181">
        <v>4.7417499999999997</v>
      </c>
      <c r="K23" s="190">
        <v>0.16767345587837479</v>
      </c>
      <c r="L23" s="191">
        <v>236</v>
      </c>
      <c r="M23" s="181">
        <v>32</v>
      </c>
      <c r="N23" s="181">
        <v>204</v>
      </c>
      <c r="O23" s="181">
        <v>131</v>
      </c>
      <c r="P23" s="190">
        <v>0.64215686274509809</v>
      </c>
      <c r="Q23" s="181">
        <v>25</v>
      </c>
      <c r="R23" s="190">
        <v>0.12254901960784313</v>
      </c>
      <c r="S23" s="181">
        <v>19</v>
      </c>
      <c r="T23" s="190">
        <v>9.3137254901960786E-2</v>
      </c>
      <c r="U23" s="181">
        <v>29</v>
      </c>
      <c r="V23" s="192">
        <v>0.14215686274509803</v>
      </c>
    </row>
    <row r="24" spans="2:22" ht="13" x14ac:dyDescent="0.3">
      <c r="B24" s="100" t="s">
        <v>39</v>
      </c>
      <c r="C24" s="191">
        <v>3.6878899999999999</v>
      </c>
      <c r="D24" s="181">
        <v>9.1249999999999998E-2</v>
      </c>
      <c r="E24" s="181">
        <v>3.5966399999999998</v>
      </c>
      <c r="F24" s="181">
        <v>3.5198700000000001</v>
      </c>
      <c r="G24" s="190">
        <v>0.97865507807286811</v>
      </c>
      <c r="H24" s="181">
        <v>6.6769999999999788E-2</v>
      </c>
      <c r="I24" s="190">
        <v>1.8564549134747928E-2</v>
      </c>
      <c r="J24" s="181">
        <v>0.01</v>
      </c>
      <c r="K24" s="190">
        <v>2.7803727923840032E-3</v>
      </c>
      <c r="L24" s="191">
        <v>23</v>
      </c>
      <c r="M24" s="181">
        <v>1</v>
      </c>
      <c r="N24" s="181">
        <v>22</v>
      </c>
      <c r="O24" s="181">
        <v>20</v>
      </c>
      <c r="P24" s="190">
        <v>0.90909090909090906</v>
      </c>
      <c r="Q24" s="181">
        <v>1</v>
      </c>
      <c r="R24" s="190">
        <v>4.5454545454545456E-2</v>
      </c>
      <c r="S24" s="181">
        <v>1</v>
      </c>
      <c r="T24" s="190">
        <v>4.5454545454545456E-2</v>
      </c>
      <c r="U24" s="181">
        <v>0</v>
      </c>
      <c r="V24" s="192">
        <v>0</v>
      </c>
    </row>
    <row r="25" spans="2:22" ht="14.25" customHeight="1" x14ac:dyDescent="0.3">
      <c r="B25" s="100" t="s">
        <v>40</v>
      </c>
      <c r="C25" s="191">
        <v>6.5691300000000004</v>
      </c>
      <c r="D25" s="181">
        <v>0.20144000000000001</v>
      </c>
      <c r="E25" s="181">
        <v>6.3676900000000005</v>
      </c>
      <c r="F25" s="181">
        <v>5.7038700000000002</v>
      </c>
      <c r="G25" s="195">
        <v>0.89575183465275476</v>
      </c>
      <c r="H25" s="194">
        <v>2.6370000000000227E-2</v>
      </c>
      <c r="I25" s="195">
        <v>4.1412191862355459E-3</v>
      </c>
      <c r="J25" s="194">
        <v>0.63745000000000007</v>
      </c>
      <c r="K25" s="195">
        <v>0.10010694616100972</v>
      </c>
      <c r="L25" s="193">
        <v>45</v>
      </c>
      <c r="M25" s="194">
        <v>4</v>
      </c>
      <c r="N25" s="194">
        <v>41</v>
      </c>
      <c r="O25" s="194">
        <v>34</v>
      </c>
      <c r="P25" s="195">
        <v>0.82926829268292679</v>
      </c>
      <c r="Q25" s="194">
        <v>1</v>
      </c>
      <c r="R25" s="195">
        <v>2.4390243902439025E-2</v>
      </c>
      <c r="S25" s="194">
        <v>2</v>
      </c>
      <c r="T25" s="195">
        <v>4.878048780487805E-2</v>
      </c>
      <c r="U25" s="194">
        <v>4</v>
      </c>
      <c r="V25" s="196">
        <v>9.7560975609756101E-2</v>
      </c>
    </row>
    <row r="26" spans="2:22" ht="13" x14ac:dyDescent="0.3">
      <c r="B26" s="100" t="s">
        <v>41</v>
      </c>
      <c r="C26" s="191">
        <v>8.0733300000000003</v>
      </c>
      <c r="D26" s="181">
        <v>0.5</v>
      </c>
      <c r="E26" s="181">
        <v>7.5733300000000003</v>
      </c>
      <c r="F26" s="181">
        <v>6.4000500000000002</v>
      </c>
      <c r="G26" s="190">
        <v>0.84507739660096681</v>
      </c>
      <c r="H26" s="181">
        <v>0.51377000000000006</v>
      </c>
      <c r="I26" s="190">
        <v>6.7839378450430657E-2</v>
      </c>
      <c r="J26" s="181">
        <v>0.65951000000000004</v>
      </c>
      <c r="K26" s="190">
        <v>8.7083224948602531E-2</v>
      </c>
      <c r="L26" s="191">
        <v>61</v>
      </c>
      <c r="M26" s="181">
        <v>4</v>
      </c>
      <c r="N26" s="181">
        <v>57</v>
      </c>
      <c r="O26" s="181">
        <v>43</v>
      </c>
      <c r="P26" s="190">
        <v>0.75438596491228072</v>
      </c>
      <c r="Q26" s="181">
        <v>6</v>
      </c>
      <c r="R26" s="190">
        <v>0.10526315789473684</v>
      </c>
      <c r="S26" s="181">
        <v>5</v>
      </c>
      <c r="T26" s="190">
        <v>8.771929824561403E-2</v>
      </c>
      <c r="U26" s="181">
        <v>3</v>
      </c>
      <c r="V26" s="192">
        <v>5.2631578947368418E-2</v>
      </c>
    </row>
    <row r="27" spans="2:22" ht="13" x14ac:dyDescent="0.3">
      <c r="B27" s="100" t="s">
        <v>42</v>
      </c>
      <c r="C27" s="191">
        <v>11.65615</v>
      </c>
      <c r="D27" s="181">
        <v>1.2495499999999999</v>
      </c>
      <c r="E27" s="181">
        <v>10.406600000000001</v>
      </c>
      <c r="F27" s="181">
        <v>9.1766000000000005</v>
      </c>
      <c r="G27" s="190">
        <v>0.88180577710299235</v>
      </c>
      <c r="H27" s="181">
        <v>0.35000000000000042</v>
      </c>
      <c r="I27" s="190">
        <v>3.3632502450368071E-2</v>
      </c>
      <c r="J27" s="181">
        <v>0.88</v>
      </c>
      <c r="K27" s="190">
        <v>8.4561720446639621E-2</v>
      </c>
      <c r="L27" s="191">
        <v>93</v>
      </c>
      <c r="M27" s="181">
        <v>6</v>
      </c>
      <c r="N27" s="181">
        <v>87</v>
      </c>
      <c r="O27" s="181">
        <v>77</v>
      </c>
      <c r="P27" s="190">
        <v>0.88505747126436785</v>
      </c>
      <c r="Q27" s="181">
        <v>5</v>
      </c>
      <c r="R27" s="190">
        <v>5.7471264367816091E-2</v>
      </c>
      <c r="S27" s="181">
        <v>2</v>
      </c>
      <c r="T27" s="190">
        <v>2.2988505747126436E-2</v>
      </c>
      <c r="U27" s="181">
        <v>3</v>
      </c>
      <c r="V27" s="192">
        <v>3.4482758620689655E-2</v>
      </c>
    </row>
    <row r="28" spans="2:22" ht="13" x14ac:dyDescent="0.3">
      <c r="B28" s="100"/>
      <c r="C28" s="180"/>
      <c r="D28" s="197"/>
      <c r="E28" s="181"/>
      <c r="F28" s="181"/>
      <c r="G28" s="188"/>
      <c r="H28" s="179"/>
      <c r="I28" s="188"/>
      <c r="J28" s="179"/>
      <c r="K28" s="188"/>
      <c r="L28" s="180"/>
      <c r="M28" s="181"/>
      <c r="N28" s="179"/>
      <c r="O28" s="179"/>
      <c r="P28" s="188"/>
      <c r="Q28" s="179"/>
      <c r="R28" s="179"/>
      <c r="S28" s="179"/>
      <c r="T28" s="179"/>
      <c r="U28" s="179"/>
      <c r="V28" s="182"/>
    </row>
    <row r="29" spans="2:22" ht="13" x14ac:dyDescent="0.3">
      <c r="B29" s="104" t="s">
        <v>43</v>
      </c>
      <c r="C29" s="183">
        <v>338.87107000000003</v>
      </c>
      <c r="D29" s="184">
        <v>43.473709999999997</v>
      </c>
      <c r="E29" s="184">
        <v>295.39735999999994</v>
      </c>
      <c r="F29" s="184">
        <v>232.15535</v>
      </c>
      <c r="G29" s="186">
        <v>0.78590868246080481</v>
      </c>
      <c r="H29" s="184">
        <v>32.195489999999978</v>
      </c>
      <c r="I29" s="186">
        <v>0.10899044595388389</v>
      </c>
      <c r="J29" s="184">
        <v>31.046519999999997</v>
      </c>
      <c r="K29" s="186">
        <v>0.10510087158531141</v>
      </c>
      <c r="L29" s="183">
        <v>2217</v>
      </c>
      <c r="M29" s="184">
        <v>308</v>
      </c>
      <c r="N29" s="184">
        <v>1909</v>
      </c>
      <c r="O29" s="184">
        <v>1451</v>
      </c>
      <c r="P29" s="186">
        <v>0.76008381351492926</v>
      </c>
      <c r="Q29" s="184">
        <v>220</v>
      </c>
      <c r="R29" s="186">
        <v>0.11524358302776323</v>
      </c>
      <c r="S29" s="184">
        <v>71</v>
      </c>
      <c r="T29" s="186">
        <v>3.719224724986904E-2</v>
      </c>
      <c r="U29" s="184">
        <v>167</v>
      </c>
      <c r="V29" s="187">
        <v>8.7480356207438451E-2</v>
      </c>
    </row>
    <row r="30" spans="2:22" ht="13" x14ac:dyDescent="0.3">
      <c r="B30" s="94" t="s">
        <v>45</v>
      </c>
      <c r="C30" s="191">
        <v>248.42479999999998</v>
      </c>
      <c r="D30" s="181">
        <v>34.243679999999998</v>
      </c>
      <c r="E30" s="181">
        <v>214.18111999999996</v>
      </c>
      <c r="F30" s="181">
        <v>170.66149999999999</v>
      </c>
      <c r="G30" s="190">
        <v>0.7968092612458092</v>
      </c>
      <c r="H30" s="181">
        <v>20.214679999999976</v>
      </c>
      <c r="I30" s="190">
        <v>9.4381241446491543E-2</v>
      </c>
      <c r="J30" s="181">
        <v>23.304939999999998</v>
      </c>
      <c r="K30" s="190">
        <v>0.10880949730769922</v>
      </c>
      <c r="L30" s="191">
        <v>1626</v>
      </c>
      <c r="M30" s="181">
        <v>236</v>
      </c>
      <c r="N30" s="181">
        <v>1390</v>
      </c>
      <c r="O30" s="181">
        <v>1071</v>
      </c>
      <c r="P30" s="190">
        <v>0.77050359712230221</v>
      </c>
      <c r="Q30" s="181">
        <v>143</v>
      </c>
      <c r="R30" s="190">
        <v>0.10287769784172662</v>
      </c>
      <c r="S30" s="181">
        <v>55</v>
      </c>
      <c r="T30" s="190">
        <v>3.9568345323741004E-2</v>
      </c>
      <c r="U30" s="181">
        <v>121</v>
      </c>
      <c r="V30" s="192">
        <v>8.7050359712230213E-2</v>
      </c>
    </row>
    <row r="31" spans="2:22" ht="13" x14ac:dyDescent="0.3">
      <c r="B31" s="94" t="s">
        <v>47</v>
      </c>
      <c r="C31" s="191">
        <v>13.084709999999999</v>
      </c>
      <c r="D31" s="181">
        <v>1.6355</v>
      </c>
      <c r="E31" s="181">
        <v>11.449209999999999</v>
      </c>
      <c r="F31" s="181">
        <v>8.46007</v>
      </c>
      <c r="G31" s="190">
        <v>0.73892172473035267</v>
      </c>
      <c r="H31" s="181">
        <v>0.93739999999999934</v>
      </c>
      <c r="I31" s="190">
        <v>8.1874644626135723E-2</v>
      </c>
      <c r="J31" s="181">
        <v>2.0517399999999997</v>
      </c>
      <c r="K31" s="190">
        <v>0.17920363064351164</v>
      </c>
      <c r="L31" s="191">
        <v>91</v>
      </c>
      <c r="M31" s="181">
        <v>13</v>
      </c>
      <c r="N31" s="181">
        <v>78</v>
      </c>
      <c r="O31" s="181">
        <v>54</v>
      </c>
      <c r="P31" s="190">
        <v>0.69230769230769229</v>
      </c>
      <c r="Q31" s="181">
        <v>10</v>
      </c>
      <c r="R31" s="190">
        <v>0.12820512820512819</v>
      </c>
      <c r="S31" s="181">
        <v>7</v>
      </c>
      <c r="T31" s="190">
        <v>8.9743589743589744E-2</v>
      </c>
      <c r="U31" s="181">
        <v>7</v>
      </c>
      <c r="V31" s="192">
        <v>8.9743589743589744E-2</v>
      </c>
    </row>
    <row r="32" spans="2:22" ht="13" x14ac:dyDescent="0.3">
      <c r="B32" s="94" t="s">
        <v>48</v>
      </c>
      <c r="C32" s="191">
        <v>55.773180000000004</v>
      </c>
      <c r="D32" s="181">
        <v>5.3671000000000006</v>
      </c>
      <c r="E32" s="181">
        <v>50.406080000000003</v>
      </c>
      <c r="F32" s="181">
        <v>37.996660000000006</v>
      </c>
      <c r="G32" s="190">
        <v>0.75381104819101197</v>
      </c>
      <c r="H32" s="181">
        <v>7.6024299999999974</v>
      </c>
      <c r="I32" s="190">
        <v>0.15082367047784706</v>
      </c>
      <c r="J32" s="181">
        <v>4.8069899999999999</v>
      </c>
      <c r="K32" s="190">
        <v>9.5365281331141E-2</v>
      </c>
      <c r="L32" s="191">
        <v>391</v>
      </c>
      <c r="M32" s="181">
        <v>44</v>
      </c>
      <c r="N32" s="181">
        <v>347</v>
      </c>
      <c r="O32" s="181">
        <v>257</v>
      </c>
      <c r="P32" s="190">
        <v>0.74063400576368876</v>
      </c>
      <c r="Q32" s="181">
        <v>50</v>
      </c>
      <c r="R32" s="190">
        <v>0.14409221902017291</v>
      </c>
      <c r="S32" s="181">
        <v>7</v>
      </c>
      <c r="T32" s="190">
        <v>2.0172910662824207E-2</v>
      </c>
      <c r="U32" s="181">
        <v>33</v>
      </c>
      <c r="V32" s="192">
        <v>9.5100864553314124E-2</v>
      </c>
    </row>
    <row r="33" spans="2:22" ht="13" x14ac:dyDescent="0.3">
      <c r="B33" s="94" t="s">
        <v>50</v>
      </c>
      <c r="C33" s="191">
        <v>21.588380000000001</v>
      </c>
      <c r="D33" s="181">
        <v>2.22743</v>
      </c>
      <c r="E33" s="181">
        <v>19.360950000000003</v>
      </c>
      <c r="F33" s="181">
        <v>15.037120000000002</v>
      </c>
      <c r="G33" s="190">
        <v>0.7766726322830233</v>
      </c>
      <c r="H33" s="181">
        <v>3.440980000000001</v>
      </c>
      <c r="I33" s="190">
        <v>0.17772784909831391</v>
      </c>
      <c r="J33" s="181">
        <v>0.88285000000000002</v>
      </c>
      <c r="K33" s="190">
        <v>4.5599518618662821E-2</v>
      </c>
      <c r="L33" s="191">
        <v>109</v>
      </c>
      <c r="M33" s="181">
        <v>15</v>
      </c>
      <c r="N33" s="181">
        <v>94</v>
      </c>
      <c r="O33" s="181">
        <v>69</v>
      </c>
      <c r="P33" s="190">
        <v>0.73404255319148937</v>
      </c>
      <c r="Q33" s="181">
        <v>17</v>
      </c>
      <c r="R33" s="190">
        <v>0.18085106382978725</v>
      </c>
      <c r="S33" s="181">
        <v>2</v>
      </c>
      <c r="T33" s="190">
        <v>2.1276595744680851E-2</v>
      </c>
      <c r="U33" s="181">
        <v>6</v>
      </c>
      <c r="V33" s="192">
        <v>6.3829787234042548E-2</v>
      </c>
    </row>
    <row r="34" spans="2:22" ht="13" x14ac:dyDescent="0.3">
      <c r="B34" s="96"/>
      <c r="C34" s="180"/>
      <c r="D34" s="197"/>
      <c r="E34" s="181"/>
      <c r="F34" s="181"/>
      <c r="G34" s="188"/>
      <c r="H34" s="179"/>
      <c r="I34" s="188"/>
      <c r="J34" s="179"/>
      <c r="K34" s="188"/>
      <c r="L34" s="180"/>
      <c r="M34" s="181"/>
      <c r="N34" s="179"/>
      <c r="O34" s="179"/>
      <c r="P34" s="188"/>
      <c r="Q34" s="179"/>
      <c r="R34" s="179"/>
      <c r="S34" s="179"/>
      <c r="T34" s="179"/>
      <c r="U34" s="179"/>
      <c r="V34" s="182"/>
    </row>
    <row r="35" spans="2:22" ht="13" x14ac:dyDescent="0.3">
      <c r="B35" s="104" t="s">
        <v>51</v>
      </c>
      <c r="C35" s="183">
        <v>383.35387000000003</v>
      </c>
      <c r="D35" s="184">
        <v>48.226479999999995</v>
      </c>
      <c r="E35" s="184">
        <v>335.12739000000005</v>
      </c>
      <c r="F35" s="184">
        <v>258.47812999999996</v>
      </c>
      <c r="G35" s="186">
        <v>0.77128321263147104</v>
      </c>
      <c r="H35" s="184">
        <v>33.346150000000002</v>
      </c>
      <c r="I35" s="186">
        <v>9.9502908431328155E-2</v>
      </c>
      <c r="J35" s="184">
        <v>43.303110000000004</v>
      </c>
      <c r="K35" s="186">
        <v>0.12921387893720057</v>
      </c>
      <c r="L35" s="183">
        <v>2912</v>
      </c>
      <c r="M35" s="184">
        <v>394</v>
      </c>
      <c r="N35" s="184">
        <v>2518</v>
      </c>
      <c r="O35" s="184">
        <v>1901</v>
      </c>
      <c r="P35" s="186">
        <v>0.75496425734710082</v>
      </c>
      <c r="Q35" s="184">
        <v>278</v>
      </c>
      <c r="R35" s="186">
        <v>0.11040508339952343</v>
      </c>
      <c r="S35" s="184">
        <v>82</v>
      </c>
      <c r="T35" s="186">
        <v>3.2565528196981733E-2</v>
      </c>
      <c r="U35" s="184">
        <v>257</v>
      </c>
      <c r="V35" s="187">
        <v>0.10206513105639396</v>
      </c>
    </row>
    <row r="36" spans="2:22" ht="13" x14ac:dyDescent="0.3">
      <c r="B36" s="100" t="s">
        <v>52</v>
      </c>
      <c r="C36" s="191">
        <v>5.9561999999999999</v>
      </c>
      <c r="D36" s="181">
        <v>0.56040000000000001</v>
      </c>
      <c r="E36" s="181">
        <v>5.3957999999999995</v>
      </c>
      <c r="F36" s="181">
        <v>4.4938100000000007</v>
      </c>
      <c r="G36" s="190">
        <v>0.8328347974350423</v>
      </c>
      <c r="H36" s="181">
        <v>-1.2212453270876722E-15</v>
      </c>
      <c r="I36" s="190">
        <v>-2.2633257850321961E-16</v>
      </c>
      <c r="J36" s="181">
        <v>0.90198999999999996</v>
      </c>
      <c r="K36" s="190">
        <v>0.16716520256495793</v>
      </c>
      <c r="L36" s="191">
        <v>37</v>
      </c>
      <c r="M36" s="181">
        <v>4</v>
      </c>
      <c r="N36" s="181">
        <v>33</v>
      </c>
      <c r="O36" s="181">
        <v>28</v>
      </c>
      <c r="P36" s="190">
        <v>0.84848484848484851</v>
      </c>
      <c r="Q36" s="181">
        <v>0</v>
      </c>
      <c r="R36" s="190">
        <v>0</v>
      </c>
      <c r="S36" s="181">
        <v>1</v>
      </c>
      <c r="T36" s="190">
        <v>3.0303030303030304E-2</v>
      </c>
      <c r="U36" s="181">
        <v>4</v>
      </c>
      <c r="V36" s="192">
        <v>0.12121212121212122</v>
      </c>
    </row>
    <row r="37" spans="2:22" ht="13" x14ac:dyDescent="0.3">
      <c r="B37" s="100" t="s">
        <v>53</v>
      </c>
      <c r="C37" s="191">
        <v>79.825559999999996</v>
      </c>
      <c r="D37" s="181">
        <v>7.0056099999999999</v>
      </c>
      <c r="E37" s="181">
        <v>72.819949999999992</v>
      </c>
      <c r="F37" s="181">
        <v>54.750219999999999</v>
      </c>
      <c r="G37" s="190">
        <v>0.75185742368677821</v>
      </c>
      <c r="H37" s="181">
        <v>5.2057899999999915</v>
      </c>
      <c r="I37" s="190">
        <v>7.1488513793266706E-2</v>
      </c>
      <c r="J37" s="181">
        <v>12.863940000000001</v>
      </c>
      <c r="K37" s="190">
        <v>0.17665406251995508</v>
      </c>
      <c r="L37" s="191">
        <v>600</v>
      </c>
      <c r="M37" s="181">
        <v>57</v>
      </c>
      <c r="N37" s="181">
        <v>543</v>
      </c>
      <c r="O37" s="181">
        <v>407</v>
      </c>
      <c r="P37" s="190">
        <v>0.74953959484346222</v>
      </c>
      <c r="Q37" s="181">
        <v>44</v>
      </c>
      <c r="R37" s="190">
        <v>8.1031307550644568E-2</v>
      </c>
      <c r="S37" s="181">
        <v>25</v>
      </c>
      <c r="T37" s="190">
        <v>4.6040515653775323E-2</v>
      </c>
      <c r="U37" s="181">
        <v>67</v>
      </c>
      <c r="V37" s="192">
        <v>0.12338858195211787</v>
      </c>
    </row>
    <row r="38" spans="2:22" ht="13" x14ac:dyDescent="0.3">
      <c r="B38" s="100" t="s">
        <v>54</v>
      </c>
      <c r="C38" s="191">
        <v>6.3620700000000001</v>
      </c>
      <c r="D38" s="181">
        <v>0.55000000000000004</v>
      </c>
      <c r="E38" s="181">
        <v>5.8120700000000003</v>
      </c>
      <c r="F38" s="181">
        <v>5.0199600000000002</v>
      </c>
      <c r="G38" s="190">
        <v>0.86371292844029746</v>
      </c>
      <c r="H38" s="181">
        <v>1.711000000000007E-2</v>
      </c>
      <c r="I38" s="190">
        <v>2.9438736973229967E-3</v>
      </c>
      <c r="J38" s="181">
        <v>0.77500000000000002</v>
      </c>
      <c r="K38" s="190">
        <v>0.1333431978623795</v>
      </c>
      <c r="L38" s="191">
        <v>45</v>
      </c>
      <c r="M38" s="181">
        <v>4</v>
      </c>
      <c r="N38" s="181">
        <v>41</v>
      </c>
      <c r="O38" s="181">
        <v>33</v>
      </c>
      <c r="P38" s="190">
        <v>0.80487804878048785</v>
      </c>
      <c r="Q38" s="181">
        <v>1</v>
      </c>
      <c r="R38" s="190">
        <v>2.4390243902439025E-2</v>
      </c>
      <c r="S38" s="181">
        <v>0</v>
      </c>
      <c r="T38" s="190">
        <v>0</v>
      </c>
      <c r="U38" s="181">
        <v>7</v>
      </c>
      <c r="V38" s="192">
        <v>0.17073170731707318</v>
      </c>
    </row>
    <row r="39" spans="2:22" ht="13" x14ac:dyDescent="0.3">
      <c r="B39" s="100" t="s">
        <v>55</v>
      </c>
      <c r="C39" s="191">
        <v>54.887650000000001</v>
      </c>
      <c r="D39" s="181">
        <v>8.0530799999999996</v>
      </c>
      <c r="E39" s="181">
        <v>46.834569999999999</v>
      </c>
      <c r="F39" s="181">
        <v>38.568339999999999</v>
      </c>
      <c r="G39" s="190">
        <v>0.82350152889201289</v>
      </c>
      <c r="H39" s="181">
        <v>3.3513799999999998</v>
      </c>
      <c r="I39" s="190">
        <v>7.1557825768444119E-2</v>
      </c>
      <c r="J39" s="181">
        <v>4.9148500000000004</v>
      </c>
      <c r="K39" s="190">
        <v>0.104940645339543</v>
      </c>
      <c r="L39" s="191">
        <v>406</v>
      </c>
      <c r="M39" s="181">
        <v>65</v>
      </c>
      <c r="N39" s="181">
        <v>341</v>
      </c>
      <c r="O39" s="181">
        <v>269</v>
      </c>
      <c r="P39" s="190">
        <v>0.78885630498533721</v>
      </c>
      <c r="Q39" s="181">
        <v>26</v>
      </c>
      <c r="R39" s="190">
        <v>7.6246334310850442E-2</v>
      </c>
      <c r="S39" s="181">
        <v>15</v>
      </c>
      <c r="T39" s="190">
        <v>4.398826979472141E-2</v>
      </c>
      <c r="U39" s="181">
        <v>31</v>
      </c>
      <c r="V39" s="192">
        <v>9.0909090909090912E-2</v>
      </c>
    </row>
    <row r="40" spans="2:22" ht="13" x14ac:dyDescent="0.3">
      <c r="B40" s="100" t="s">
        <v>56</v>
      </c>
      <c r="C40" s="191">
        <v>105.54744000000001</v>
      </c>
      <c r="D40" s="181">
        <v>14.085700000000001</v>
      </c>
      <c r="E40" s="181">
        <v>91.461740000000006</v>
      </c>
      <c r="F40" s="181">
        <v>73.302530000000004</v>
      </c>
      <c r="G40" s="190">
        <v>0.80145566878565833</v>
      </c>
      <c r="H40" s="181">
        <v>9.0685800000000025</v>
      </c>
      <c r="I40" s="190">
        <v>9.9151623400123401E-2</v>
      </c>
      <c r="J40" s="181">
        <v>9.0906299999999991</v>
      </c>
      <c r="K40" s="190">
        <v>9.9392707814218259E-2</v>
      </c>
      <c r="L40" s="191">
        <v>825</v>
      </c>
      <c r="M40" s="181">
        <v>110</v>
      </c>
      <c r="N40" s="181">
        <v>715</v>
      </c>
      <c r="O40" s="181">
        <v>553</v>
      </c>
      <c r="P40" s="190">
        <v>0.77342657342657339</v>
      </c>
      <c r="Q40" s="181">
        <v>87</v>
      </c>
      <c r="R40" s="190">
        <v>0.12167832167832168</v>
      </c>
      <c r="S40" s="181">
        <v>16</v>
      </c>
      <c r="T40" s="190">
        <v>2.2377622377622378E-2</v>
      </c>
      <c r="U40" s="181">
        <v>59</v>
      </c>
      <c r="V40" s="192">
        <v>8.2517482517482518E-2</v>
      </c>
    </row>
    <row r="41" spans="2:22" ht="13" x14ac:dyDescent="0.3">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ht="13" x14ac:dyDescent="0.3">
      <c r="B42" s="100" t="s">
        <v>57</v>
      </c>
      <c r="C42" s="191">
        <v>13.591239999999999</v>
      </c>
      <c r="D42" s="181">
        <v>1.25</v>
      </c>
      <c r="E42" s="181">
        <v>12.341239999999999</v>
      </c>
      <c r="F42" s="181">
        <v>10.955290000000002</v>
      </c>
      <c r="G42" s="190">
        <v>0.88769767057443194</v>
      </c>
      <c r="H42" s="181">
        <v>0.63254999999999761</v>
      </c>
      <c r="I42" s="190">
        <v>5.1254979240335466E-2</v>
      </c>
      <c r="J42" s="181">
        <v>0.75339999999999996</v>
      </c>
      <c r="K42" s="190">
        <v>6.10473501852326E-2</v>
      </c>
      <c r="L42" s="191">
        <v>82</v>
      </c>
      <c r="M42" s="181">
        <v>7</v>
      </c>
      <c r="N42" s="181">
        <v>75</v>
      </c>
      <c r="O42" s="181">
        <v>65</v>
      </c>
      <c r="P42" s="190">
        <v>0.8666666666666667</v>
      </c>
      <c r="Q42" s="181">
        <v>5</v>
      </c>
      <c r="R42" s="190">
        <v>6.6666666666666666E-2</v>
      </c>
      <c r="S42" s="181">
        <v>4</v>
      </c>
      <c r="T42" s="190">
        <v>5.3333333333333337E-2</v>
      </c>
      <c r="U42" s="181">
        <v>1</v>
      </c>
      <c r="V42" s="192">
        <v>1.3333333333333334E-2</v>
      </c>
    </row>
    <row r="43" spans="2:22" ht="13" x14ac:dyDescent="0.3">
      <c r="B43" s="100" t="s">
        <v>58</v>
      </c>
      <c r="C43" s="191">
        <v>117.18371</v>
      </c>
      <c r="D43" s="181">
        <v>16.721689999999999</v>
      </c>
      <c r="E43" s="181">
        <v>100.46202000000001</v>
      </c>
      <c r="F43" s="181">
        <v>71.387979999999999</v>
      </c>
      <c r="G43" s="190">
        <v>0.71059670112147844</v>
      </c>
      <c r="H43" s="181">
        <v>15.070740000000011</v>
      </c>
      <c r="I43" s="190">
        <v>0.15001430391306098</v>
      </c>
      <c r="J43" s="181">
        <v>14.003299999999999</v>
      </c>
      <c r="K43" s="190">
        <v>0.13938899496546056</v>
      </c>
      <c r="L43" s="191">
        <v>917</v>
      </c>
      <c r="M43" s="181">
        <v>147</v>
      </c>
      <c r="N43" s="181">
        <v>770</v>
      </c>
      <c r="O43" s="181">
        <v>546</v>
      </c>
      <c r="P43" s="190">
        <v>0.70909090909090911</v>
      </c>
      <c r="Q43" s="181">
        <v>115</v>
      </c>
      <c r="R43" s="190">
        <v>0.14935064935064934</v>
      </c>
      <c r="S43" s="181">
        <v>21</v>
      </c>
      <c r="T43" s="190">
        <v>2.7272727272727271E-2</v>
      </c>
      <c r="U43" s="181">
        <v>88</v>
      </c>
      <c r="V43" s="192">
        <v>0.11428571428571428</v>
      </c>
    </row>
    <row r="44" spans="2:22" ht="13" x14ac:dyDescent="0.3">
      <c r="B44" s="96"/>
      <c r="C44" s="180"/>
      <c r="D44" s="197"/>
      <c r="E44" s="181"/>
      <c r="F44" s="181"/>
      <c r="G44" s="188"/>
      <c r="H44" s="179"/>
      <c r="I44" s="188"/>
      <c r="J44" s="179"/>
      <c r="K44" s="188"/>
      <c r="L44" s="180"/>
      <c r="M44" s="181"/>
      <c r="N44" s="179"/>
      <c r="O44" s="179"/>
      <c r="P44" s="188"/>
      <c r="Q44" s="179"/>
      <c r="R44" s="179"/>
      <c r="S44" s="179"/>
      <c r="T44" s="179"/>
      <c r="U44" s="179"/>
      <c r="V44" s="182"/>
    </row>
    <row r="45" spans="2:22" ht="13" x14ac:dyDescent="0.3">
      <c r="B45" s="104" t="s">
        <v>59</v>
      </c>
      <c r="C45" s="183">
        <v>464.42455000000001</v>
      </c>
      <c r="D45" s="184">
        <v>59.045480000000005</v>
      </c>
      <c r="E45" s="184">
        <v>405.37907000000001</v>
      </c>
      <c r="F45" s="184">
        <v>286.07132999999999</v>
      </c>
      <c r="G45" s="186">
        <v>0.70568845599256025</v>
      </c>
      <c r="H45" s="184">
        <v>70.299360000000036</v>
      </c>
      <c r="I45" s="186">
        <v>0.17341635324191759</v>
      </c>
      <c r="J45" s="184">
        <v>49.008379999999995</v>
      </c>
      <c r="K45" s="186">
        <v>0.12089519076552224</v>
      </c>
      <c r="L45" s="183">
        <v>3353</v>
      </c>
      <c r="M45" s="184">
        <v>427</v>
      </c>
      <c r="N45" s="184">
        <v>2926</v>
      </c>
      <c r="O45" s="184">
        <v>2015</v>
      </c>
      <c r="P45" s="186">
        <v>0.68865345181134652</v>
      </c>
      <c r="Q45" s="184">
        <v>563</v>
      </c>
      <c r="R45" s="186">
        <v>0.19241285030758715</v>
      </c>
      <c r="S45" s="184">
        <v>63</v>
      </c>
      <c r="T45" s="186">
        <v>2.1531100478468901E-2</v>
      </c>
      <c r="U45" s="184">
        <v>285</v>
      </c>
      <c r="V45" s="187">
        <v>9.7402597402597407E-2</v>
      </c>
    </row>
    <row r="46" spans="2:22" ht="15" x14ac:dyDescent="0.3">
      <c r="B46" s="201" t="s">
        <v>140</v>
      </c>
      <c r="C46" s="191">
        <v>83.4512</v>
      </c>
      <c r="D46" s="181">
        <v>13.110530000000001</v>
      </c>
      <c r="E46" s="181">
        <v>70.340670000000003</v>
      </c>
      <c r="F46" s="181">
        <v>48.69068</v>
      </c>
      <c r="G46" s="190">
        <v>0.69221234315794833</v>
      </c>
      <c r="H46" s="181">
        <v>10.376200000000001</v>
      </c>
      <c r="I46" s="190">
        <v>0.14751352240460605</v>
      </c>
      <c r="J46" s="181">
        <v>11.273790000000002</v>
      </c>
      <c r="K46" s="190">
        <v>0.16027413443744568</v>
      </c>
      <c r="L46" s="191">
        <v>658</v>
      </c>
      <c r="M46" s="181">
        <v>101</v>
      </c>
      <c r="N46" s="181">
        <v>557</v>
      </c>
      <c r="O46" s="181">
        <v>381</v>
      </c>
      <c r="P46" s="190">
        <v>0.6840215439856373</v>
      </c>
      <c r="Q46" s="181">
        <v>96</v>
      </c>
      <c r="R46" s="190">
        <v>0.17235188509874327</v>
      </c>
      <c r="S46" s="181">
        <v>12</v>
      </c>
      <c r="T46" s="190">
        <v>2.1543985637342909E-2</v>
      </c>
      <c r="U46" s="181">
        <v>68</v>
      </c>
      <c r="V46" s="192">
        <v>0.12208258527827648</v>
      </c>
    </row>
    <row r="47" spans="2:22" ht="13" x14ac:dyDescent="0.3">
      <c r="B47" s="100" t="s">
        <v>61</v>
      </c>
      <c r="C47" s="191">
        <v>61.201480000000004</v>
      </c>
      <c r="D47" s="181">
        <v>8.6092099999999991</v>
      </c>
      <c r="E47" s="181">
        <v>52.592270000000006</v>
      </c>
      <c r="F47" s="181">
        <v>40.535379999999996</v>
      </c>
      <c r="G47" s="190">
        <v>0.77074786846051691</v>
      </c>
      <c r="H47" s="181">
        <v>7.8128100000000096</v>
      </c>
      <c r="I47" s="190">
        <v>0.14855434078049889</v>
      </c>
      <c r="J47" s="181">
        <v>4.2440800000000003</v>
      </c>
      <c r="K47" s="190">
        <v>8.0697790758984159E-2</v>
      </c>
      <c r="L47" s="191">
        <v>418</v>
      </c>
      <c r="M47" s="181">
        <v>61</v>
      </c>
      <c r="N47" s="181">
        <v>357</v>
      </c>
      <c r="O47" s="181">
        <v>273</v>
      </c>
      <c r="P47" s="190">
        <v>0.76470588235294112</v>
      </c>
      <c r="Q47" s="181">
        <v>51</v>
      </c>
      <c r="R47" s="190">
        <v>0.14285714285714285</v>
      </c>
      <c r="S47" s="181">
        <v>10</v>
      </c>
      <c r="T47" s="190">
        <v>2.8011204481792718E-2</v>
      </c>
      <c r="U47" s="181">
        <v>23</v>
      </c>
      <c r="V47" s="192">
        <v>6.4425770308123242E-2</v>
      </c>
    </row>
    <row r="48" spans="2:22" ht="13" x14ac:dyDescent="0.3">
      <c r="B48" s="100" t="s">
        <v>62</v>
      </c>
      <c r="C48" s="191">
        <v>55.42606</v>
      </c>
      <c r="D48" s="181">
        <v>3.7207399999999997</v>
      </c>
      <c r="E48" s="181">
        <v>51.70532</v>
      </c>
      <c r="F48" s="181">
        <v>36.079149999999998</v>
      </c>
      <c r="G48" s="190">
        <v>0.69778409649142481</v>
      </c>
      <c r="H48" s="181">
        <v>9.2836800000000022</v>
      </c>
      <c r="I48" s="190">
        <v>0.17954980261218773</v>
      </c>
      <c r="J48" s="181">
        <v>6.3424899999999997</v>
      </c>
      <c r="K48" s="190">
        <v>0.12266610089638745</v>
      </c>
      <c r="L48" s="191">
        <v>415</v>
      </c>
      <c r="M48" s="181">
        <v>29</v>
      </c>
      <c r="N48" s="181">
        <v>386</v>
      </c>
      <c r="O48" s="181">
        <v>261</v>
      </c>
      <c r="P48" s="190">
        <v>0.67616580310880825</v>
      </c>
      <c r="Q48" s="181">
        <v>73</v>
      </c>
      <c r="R48" s="190">
        <v>0.18911917098445596</v>
      </c>
      <c r="S48" s="181">
        <v>5</v>
      </c>
      <c r="T48" s="190">
        <v>1.2953367875647668E-2</v>
      </c>
      <c r="U48" s="181">
        <v>47</v>
      </c>
      <c r="V48" s="192">
        <v>0.12176165803108809</v>
      </c>
    </row>
    <row r="49" spans="2:22" ht="13" x14ac:dyDescent="0.3">
      <c r="B49" s="100" t="s">
        <v>63</v>
      </c>
      <c r="C49" s="191">
        <v>220.67467000000002</v>
      </c>
      <c r="D49" s="181">
        <v>26.500790000000002</v>
      </c>
      <c r="E49" s="181">
        <v>194.17388000000003</v>
      </c>
      <c r="F49" s="181">
        <v>133.00790000000001</v>
      </c>
      <c r="G49" s="190">
        <v>0.68499377980189713</v>
      </c>
      <c r="H49" s="181">
        <v>37.62822000000002</v>
      </c>
      <c r="I49" s="190">
        <v>0.19378620852609019</v>
      </c>
      <c r="J49" s="181">
        <v>23.537759999999999</v>
      </c>
      <c r="K49" s="190">
        <v>0.12122001167201271</v>
      </c>
      <c r="L49" s="191">
        <v>1555</v>
      </c>
      <c r="M49" s="181">
        <v>195</v>
      </c>
      <c r="N49" s="181">
        <v>1360</v>
      </c>
      <c r="O49" s="181">
        <v>908</v>
      </c>
      <c r="P49" s="190">
        <v>0.66764705882352937</v>
      </c>
      <c r="Q49" s="181">
        <v>301</v>
      </c>
      <c r="R49" s="190">
        <v>0.2213235294117647</v>
      </c>
      <c r="S49" s="181">
        <v>28</v>
      </c>
      <c r="T49" s="190">
        <v>2.0588235294117647E-2</v>
      </c>
      <c r="U49" s="181">
        <v>123</v>
      </c>
      <c r="V49" s="192">
        <v>9.0441176470588233E-2</v>
      </c>
    </row>
    <row r="50" spans="2:22" ht="13" x14ac:dyDescent="0.3">
      <c r="B50" s="100" t="s">
        <v>64</v>
      </c>
      <c r="C50" s="191">
        <v>27.975080000000002</v>
      </c>
      <c r="D50" s="181">
        <v>4.0432800000000002</v>
      </c>
      <c r="E50" s="181">
        <v>23.931800000000003</v>
      </c>
      <c r="F50" s="181">
        <v>17.665590000000002</v>
      </c>
      <c r="G50" s="190">
        <v>0.73816386565155989</v>
      </c>
      <c r="H50" s="181">
        <v>3.7171900000000009</v>
      </c>
      <c r="I50" s="190">
        <v>0.15532429654267546</v>
      </c>
      <c r="J50" s="181">
        <v>2.5490200000000001</v>
      </c>
      <c r="K50" s="190">
        <v>0.1065118378057647</v>
      </c>
      <c r="L50" s="191">
        <v>216</v>
      </c>
      <c r="M50" s="181">
        <v>28</v>
      </c>
      <c r="N50" s="181">
        <v>188</v>
      </c>
      <c r="O50" s="181">
        <v>137</v>
      </c>
      <c r="P50" s="190">
        <v>0.72872340425531912</v>
      </c>
      <c r="Q50" s="181">
        <v>30</v>
      </c>
      <c r="R50" s="190">
        <v>0.15957446808510639</v>
      </c>
      <c r="S50" s="181">
        <v>6</v>
      </c>
      <c r="T50" s="190">
        <v>3.1914893617021274E-2</v>
      </c>
      <c r="U50" s="181">
        <v>15</v>
      </c>
      <c r="V50" s="192">
        <v>7.9787234042553196E-2</v>
      </c>
    </row>
    <row r="51" spans="2:22" ht="13" x14ac:dyDescent="0.3">
      <c r="B51" s="100" t="s">
        <v>65</v>
      </c>
      <c r="C51" s="191">
        <v>15.696059999999999</v>
      </c>
      <c r="D51" s="181">
        <v>3.0609299999999999</v>
      </c>
      <c r="E51" s="181">
        <v>12.63513</v>
      </c>
      <c r="F51" s="181">
        <v>10.09263</v>
      </c>
      <c r="G51" s="190">
        <v>0.79877531928836498</v>
      </c>
      <c r="H51" s="181">
        <v>1.4812600000000005</v>
      </c>
      <c r="I51" s="190">
        <v>0.11723345941038996</v>
      </c>
      <c r="J51" s="181">
        <v>1.06124</v>
      </c>
      <c r="K51" s="190">
        <v>8.399122130124502E-2</v>
      </c>
      <c r="L51" s="191">
        <v>91</v>
      </c>
      <c r="M51" s="181">
        <v>13</v>
      </c>
      <c r="N51" s="181">
        <v>78</v>
      </c>
      <c r="O51" s="181">
        <v>55</v>
      </c>
      <c r="P51" s="190">
        <v>0.70512820512820518</v>
      </c>
      <c r="Q51" s="181">
        <v>12</v>
      </c>
      <c r="R51" s="190">
        <v>0.15384615384615385</v>
      </c>
      <c r="S51" s="181">
        <v>2</v>
      </c>
      <c r="T51" s="190">
        <v>2.564102564102564E-2</v>
      </c>
      <c r="U51" s="181">
        <v>9</v>
      </c>
      <c r="V51" s="192">
        <v>0.11538461538461539</v>
      </c>
    </row>
    <row r="52" spans="2:22" ht="13" x14ac:dyDescent="0.3">
      <c r="B52" s="100"/>
      <c r="C52" s="180"/>
      <c r="D52" s="197"/>
      <c r="E52" s="181"/>
      <c r="F52" s="181"/>
      <c r="G52" s="188"/>
      <c r="H52" s="179"/>
      <c r="I52" s="188"/>
      <c r="J52" s="179"/>
      <c r="K52" s="188"/>
      <c r="L52" s="180"/>
      <c r="M52" s="181"/>
      <c r="N52" s="179"/>
      <c r="O52" s="179"/>
      <c r="P52" s="188"/>
      <c r="Q52" s="179"/>
      <c r="R52" s="179"/>
      <c r="S52" s="179"/>
      <c r="T52" s="179"/>
      <c r="U52" s="179"/>
      <c r="V52" s="182"/>
    </row>
    <row r="53" spans="2:22" ht="13" x14ac:dyDescent="0.3">
      <c r="B53" s="104" t="s">
        <v>66</v>
      </c>
      <c r="C53" s="183">
        <v>494.88072999999997</v>
      </c>
      <c r="D53" s="184">
        <v>76.344049999999996</v>
      </c>
      <c r="E53" s="184">
        <v>418.53667999999993</v>
      </c>
      <c r="F53" s="184">
        <v>334.79663999999997</v>
      </c>
      <c r="G53" s="186">
        <v>0.79992186108992891</v>
      </c>
      <c r="H53" s="184">
        <v>49.253329999999998</v>
      </c>
      <c r="I53" s="186">
        <v>0.11767984110735528</v>
      </c>
      <c r="J53" s="184">
        <v>34.486710000000002</v>
      </c>
      <c r="K53" s="186">
        <v>8.2398297802715903E-2</v>
      </c>
      <c r="L53" s="183">
        <v>3435</v>
      </c>
      <c r="M53" s="184">
        <v>553</v>
      </c>
      <c r="N53" s="184">
        <v>2882</v>
      </c>
      <c r="O53" s="184">
        <v>2253</v>
      </c>
      <c r="P53" s="186">
        <v>0.78174878556557947</v>
      </c>
      <c r="Q53" s="184">
        <v>380</v>
      </c>
      <c r="R53" s="186">
        <v>0.131852879944483</v>
      </c>
      <c r="S53" s="184">
        <v>76</v>
      </c>
      <c r="T53" s="186">
        <v>2.63705759888966E-2</v>
      </c>
      <c r="U53" s="184">
        <v>173</v>
      </c>
      <c r="V53" s="187">
        <v>6.0027758501040945E-2</v>
      </c>
    </row>
    <row r="54" spans="2:22" ht="13" x14ac:dyDescent="0.3">
      <c r="B54" s="100" t="s">
        <v>67</v>
      </c>
      <c r="C54" s="191">
        <v>24.12471</v>
      </c>
      <c r="D54" s="181">
        <v>2.5020899999999999</v>
      </c>
      <c r="E54" s="181">
        <v>21.622620000000001</v>
      </c>
      <c r="F54" s="181">
        <v>17.81025</v>
      </c>
      <c r="G54" s="190">
        <v>0.82368602879762021</v>
      </c>
      <c r="H54" s="181">
        <v>2.7358900000000013</v>
      </c>
      <c r="I54" s="190">
        <v>0.12652907002019187</v>
      </c>
      <c r="J54" s="181">
        <v>1.0764800000000001</v>
      </c>
      <c r="K54" s="190">
        <v>4.9784901182187917E-2</v>
      </c>
      <c r="L54" s="191">
        <v>192</v>
      </c>
      <c r="M54" s="181">
        <v>25</v>
      </c>
      <c r="N54" s="181">
        <v>167</v>
      </c>
      <c r="O54" s="181">
        <v>133</v>
      </c>
      <c r="P54" s="190">
        <v>0.79640718562874246</v>
      </c>
      <c r="Q54" s="181">
        <v>24</v>
      </c>
      <c r="R54" s="190">
        <v>0.1437125748502994</v>
      </c>
      <c r="S54" s="181">
        <v>4</v>
      </c>
      <c r="T54" s="190">
        <v>2.3952095808383235E-2</v>
      </c>
      <c r="U54" s="181">
        <v>6</v>
      </c>
      <c r="V54" s="192">
        <v>3.5928143712574849E-2</v>
      </c>
    </row>
    <row r="55" spans="2:22" ht="13" x14ac:dyDescent="0.3">
      <c r="B55" s="100" t="s">
        <v>68</v>
      </c>
      <c r="C55" s="191">
        <v>100.53836</v>
      </c>
      <c r="D55" s="181">
        <v>19.276900000000001</v>
      </c>
      <c r="E55" s="181">
        <v>81.26146</v>
      </c>
      <c r="F55" s="181">
        <v>61.64537</v>
      </c>
      <c r="G55" s="190">
        <v>0.7586052478013563</v>
      </c>
      <c r="H55" s="181">
        <v>13.22045</v>
      </c>
      <c r="I55" s="190">
        <v>0.16269028393041424</v>
      </c>
      <c r="J55" s="181">
        <v>6.3956400000000002</v>
      </c>
      <c r="K55" s="190">
        <v>7.8704468268229494E-2</v>
      </c>
      <c r="L55" s="191">
        <v>699</v>
      </c>
      <c r="M55" s="181">
        <v>142</v>
      </c>
      <c r="N55" s="181">
        <v>557</v>
      </c>
      <c r="O55" s="181">
        <v>398</v>
      </c>
      <c r="P55" s="190">
        <v>0.71454219030520649</v>
      </c>
      <c r="Q55" s="181">
        <v>100</v>
      </c>
      <c r="R55" s="190">
        <v>0.17953321364452424</v>
      </c>
      <c r="S55" s="181">
        <v>14</v>
      </c>
      <c r="T55" s="190">
        <v>2.5134649910233394E-2</v>
      </c>
      <c r="U55" s="181">
        <v>45</v>
      </c>
      <c r="V55" s="192">
        <v>8.0789946140035901E-2</v>
      </c>
    </row>
    <row r="56" spans="2:22" ht="13" x14ac:dyDescent="0.3">
      <c r="B56" s="96" t="s">
        <v>69</v>
      </c>
      <c r="C56" s="191">
        <v>44.802309999999999</v>
      </c>
      <c r="D56" s="181">
        <v>6.3813399999999998</v>
      </c>
      <c r="E56" s="181">
        <v>38.420969999999997</v>
      </c>
      <c r="F56" s="181">
        <v>29.104659999999999</v>
      </c>
      <c r="G56" s="190">
        <v>0.7575201771324358</v>
      </c>
      <c r="H56" s="181">
        <v>5.6236499999999978</v>
      </c>
      <c r="I56" s="190">
        <v>0.14636928739696053</v>
      </c>
      <c r="J56" s="181">
        <v>3.6926600000000001</v>
      </c>
      <c r="K56" s="190">
        <v>9.6110535470603692E-2</v>
      </c>
      <c r="L56" s="191">
        <v>300</v>
      </c>
      <c r="M56" s="181">
        <v>42</v>
      </c>
      <c r="N56" s="181">
        <v>258</v>
      </c>
      <c r="O56" s="181">
        <v>193</v>
      </c>
      <c r="P56" s="190">
        <v>0.74806201550387597</v>
      </c>
      <c r="Q56" s="181">
        <v>40</v>
      </c>
      <c r="R56" s="190">
        <v>0.15503875968992248</v>
      </c>
      <c r="S56" s="181">
        <v>5</v>
      </c>
      <c r="T56" s="190">
        <v>1.937984496124031E-2</v>
      </c>
      <c r="U56" s="181">
        <v>20</v>
      </c>
      <c r="V56" s="192">
        <v>7.7519379844961239E-2</v>
      </c>
    </row>
    <row r="57" spans="2:22" ht="13" x14ac:dyDescent="0.3">
      <c r="B57" s="96" t="s">
        <v>70</v>
      </c>
      <c r="C57" s="191">
        <v>92.859610000000004</v>
      </c>
      <c r="D57" s="181">
        <v>11.20309</v>
      </c>
      <c r="E57" s="181">
        <v>81.65652</v>
      </c>
      <c r="F57" s="181">
        <v>64.637519999999995</v>
      </c>
      <c r="G57" s="190">
        <v>0.79157818628567556</v>
      </c>
      <c r="H57" s="181">
        <v>10.558010000000007</v>
      </c>
      <c r="I57" s="190">
        <v>0.12929781969645543</v>
      </c>
      <c r="J57" s="181">
        <v>6.4609899999999998</v>
      </c>
      <c r="K57" s="190">
        <v>7.9123994017868987E-2</v>
      </c>
      <c r="L57" s="191">
        <v>666</v>
      </c>
      <c r="M57" s="181">
        <v>90</v>
      </c>
      <c r="N57" s="181">
        <v>576</v>
      </c>
      <c r="O57" s="181">
        <v>464</v>
      </c>
      <c r="P57" s="190">
        <v>0.80555555555555558</v>
      </c>
      <c r="Q57" s="181">
        <v>75</v>
      </c>
      <c r="R57" s="190">
        <v>0.13020833333333334</v>
      </c>
      <c r="S57" s="181">
        <v>11</v>
      </c>
      <c r="T57" s="190">
        <v>1.9097222222222224E-2</v>
      </c>
      <c r="U57" s="181">
        <v>26</v>
      </c>
      <c r="V57" s="192">
        <v>4.5138888888888888E-2</v>
      </c>
    </row>
    <row r="58" spans="2:22" ht="13" x14ac:dyDescent="0.3">
      <c r="B58" s="100" t="s">
        <v>71</v>
      </c>
      <c r="C58" s="191">
        <v>35.072769999999998</v>
      </c>
      <c r="D58" s="181">
        <v>3.50082</v>
      </c>
      <c r="E58" s="181">
        <v>31.571949999999998</v>
      </c>
      <c r="F58" s="181">
        <v>26.48518</v>
      </c>
      <c r="G58" s="190">
        <v>0.83888324921330493</v>
      </c>
      <c r="H58" s="181">
        <v>2.3056599999999978</v>
      </c>
      <c r="I58" s="190">
        <v>7.3028748620215037E-2</v>
      </c>
      <c r="J58" s="181">
        <v>2.78111</v>
      </c>
      <c r="K58" s="190">
        <v>8.8088002166480064E-2</v>
      </c>
      <c r="L58" s="191">
        <v>220</v>
      </c>
      <c r="M58" s="181">
        <v>24</v>
      </c>
      <c r="N58" s="181">
        <v>196</v>
      </c>
      <c r="O58" s="181">
        <v>157</v>
      </c>
      <c r="P58" s="190">
        <v>0.80102040816326525</v>
      </c>
      <c r="Q58" s="181">
        <v>23</v>
      </c>
      <c r="R58" s="190">
        <v>0.11734693877551021</v>
      </c>
      <c r="S58" s="181">
        <v>5</v>
      </c>
      <c r="T58" s="190">
        <v>2.5510204081632654E-2</v>
      </c>
      <c r="U58" s="181">
        <v>11</v>
      </c>
      <c r="V58" s="192">
        <v>5.6122448979591837E-2</v>
      </c>
    </row>
    <row r="59" spans="2:22" ht="13" x14ac:dyDescent="0.3">
      <c r="B59" s="96" t="s">
        <v>72</v>
      </c>
      <c r="C59" s="191">
        <v>84.96875</v>
      </c>
      <c r="D59" s="181">
        <v>15.744870000000001</v>
      </c>
      <c r="E59" s="181">
        <v>69.223879999999994</v>
      </c>
      <c r="F59" s="181">
        <v>56.114719999999998</v>
      </c>
      <c r="G59" s="190">
        <v>0.81062662191139823</v>
      </c>
      <c r="H59" s="181">
        <v>6.507799999999996</v>
      </c>
      <c r="I59" s="190">
        <v>9.4010910685734417E-2</v>
      </c>
      <c r="J59" s="181">
        <v>6.6013599999999997</v>
      </c>
      <c r="K59" s="190">
        <v>9.5362467402867343E-2</v>
      </c>
      <c r="L59" s="191">
        <v>571</v>
      </c>
      <c r="M59" s="181">
        <v>116</v>
      </c>
      <c r="N59" s="181">
        <v>455</v>
      </c>
      <c r="O59" s="181">
        <v>360</v>
      </c>
      <c r="P59" s="190">
        <v>0.79120879120879117</v>
      </c>
      <c r="Q59" s="181">
        <v>56</v>
      </c>
      <c r="R59" s="190">
        <v>0.12307692307692308</v>
      </c>
      <c r="S59" s="181">
        <v>13</v>
      </c>
      <c r="T59" s="190">
        <v>2.8571428571428571E-2</v>
      </c>
      <c r="U59" s="181">
        <v>26</v>
      </c>
      <c r="V59" s="192">
        <v>5.7142857142857141E-2</v>
      </c>
    </row>
    <row r="60" spans="2:22" ht="13" x14ac:dyDescent="0.3">
      <c r="B60" s="96" t="s">
        <v>73</v>
      </c>
      <c r="C60" s="191">
        <v>58.759800000000006</v>
      </c>
      <c r="D60" s="181">
        <v>8.8416399999999999</v>
      </c>
      <c r="E60" s="181">
        <v>49.918160000000007</v>
      </c>
      <c r="F60" s="181">
        <v>42.116660000000003</v>
      </c>
      <c r="G60" s="190">
        <v>0.8437141913884646</v>
      </c>
      <c r="H60" s="181">
        <v>4.9531300000000043</v>
      </c>
      <c r="I60" s="190">
        <v>9.9225011498821347E-2</v>
      </c>
      <c r="J60" s="181">
        <v>2.8483700000000001</v>
      </c>
      <c r="K60" s="190">
        <v>5.7060797112714085E-2</v>
      </c>
      <c r="L60" s="191">
        <v>383</v>
      </c>
      <c r="M60" s="181">
        <v>57</v>
      </c>
      <c r="N60" s="181">
        <v>326</v>
      </c>
      <c r="O60" s="181">
        <v>264</v>
      </c>
      <c r="P60" s="190">
        <v>0.80981595092024539</v>
      </c>
      <c r="Q60" s="181">
        <v>36</v>
      </c>
      <c r="R60" s="190">
        <v>0.11042944785276074</v>
      </c>
      <c r="S60" s="181">
        <v>10</v>
      </c>
      <c r="T60" s="190">
        <v>3.0674846625766871E-2</v>
      </c>
      <c r="U60" s="181">
        <v>16</v>
      </c>
      <c r="V60" s="192">
        <v>4.9079754601226995E-2</v>
      </c>
    </row>
    <row r="61" spans="2:22" ht="13" x14ac:dyDescent="0.3">
      <c r="B61" s="96" t="s">
        <v>74</v>
      </c>
      <c r="C61" s="191">
        <v>53.754419999999996</v>
      </c>
      <c r="D61" s="181">
        <v>8.8933</v>
      </c>
      <c r="E61" s="181">
        <v>44.86112</v>
      </c>
      <c r="F61" s="181">
        <v>36.882280000000002</v>
      </c>
      <c r="G61" s="190">
        <v>0.82214353988487143</v>
      </c>
      <c r="H61" s="181">
        <v>3.3487399999999976</v>
      </c>
      <c r="I61" s="190">
        <v>7.4646821122611243E-2</v>
      </c>
      <c r="J61" s="181">
        <v>4.6301000000000005</v>
      </c>
      <c r="K61" s="190">
        <v>0.10320963899251737</v>
      </c>
      <c r="L61" s="191">
        <v>404</v>
      </c>
      <c r="M61" s="181">
        <v>57</v>
      </c>
      <c r="N61" s="181">
        <v>347</v>
      </c>
      <c r="O61" s="181">
        <v>284</v>
      </c>
      <c r="P61" s="190">
        <v>0.81844380403458217</v>
      </c>
      <c r="Q61" s="181">
        <v>26</v>
      </c>
      <c r="R61" s="190">
        <v>7.492795389048991E-2</v>
      </c>
      <c r="S61" s="181">
        <v>14</v>
      </c>
      <c r="T61" s="190">
        <v>4.0345821325648415E-2</v>
      </c>
      <c r="U61" s="181">
        <v>23</v>
      </c>
      <c r="V61" s="192">
        <v>6.6282420749279536E-2</v>
      </c>
    </row>
    <row r="62" spans="2:22" x14ac:dyDescent="0.25">
      <c r="B62" s="51"/>
      <c r="C62" s="46"/>
      <c r="D62" s="52"/>
      <c r="E62" s="53"/>
      <c r="F62" s="53"/>
      <c r="G62" s="53"/>
      <c r="H62" s="53"/>
      <c r="I62" s="53"/>
      <c r="J62" s="53"/>
      <c r="K62" s="53"/>
      <c r="L62" s="46"/>
      <c r="M62" s="53"/>
      <c r="N62" s="53"/>
      <c r="O62" s="53"/>
      <c r="P62" s="53"/>
      <c r="Q62" s="53"/>
      <c r="R62" s="53"/>
      <c r="S62" s="53"/>
      <c r="T62" s="53"/>
      <c r="U62" s="53"/>
      <c r="V62" s="54"/>
    </row>
    <row r="63" spans="2:22" x14ac:dyDescent="0.25">
      <c r="D63" s="50"/>
    </row>
    <row r="64" spans="2:22" customFormat="1" ht="13" x14ac:dyDescent="0.3">
      <c r="B64" s="26" t="s">
        <v>75</v>
      </c>
      <c r="D64" s="2"/>
    </row>
    <row r="65" spans="2:4" ht="13" x14ac:dyDescent="0.3">
      <c r="B65" s="55" t="s">
        <v>76</v>
      </c>
      <c r="D65" s="50"/>
    </row>
    <row r="66" spans="2:4" ht="13" x14ac:dyDescent="0.3">
      <c r="B66" s="55" t="s">
        <v>93</v>
      </c>
      <c r="D66" s="50"/>
    </row>
    <row r="67" spans="2:4" ht="13" x14ac:dyDescent="0.3">
      <c r="B67" s="55" t="s">
        <v>94</v>
      </c>
      <c r="D67" s="50"/>
    </row>
    <row r="68" spans="2:4" ht="13" x14ac:dyDescent="0.3">
      <c r="B68" s="55" t="s">
        <v>95</v>
      </c>
      <c r="D68" s="50"/>
    </row>
    <row r="69" spans="2:4" ht="13" x14ac:dyDescent="0.3">
      <c r="B69" s="55" t="s">
        <v>96</v>
      </c>
      <c r="D69" s="50"/>
    </row>
    <row r="70" spans="2:4" ht="13" x14ac:dyDescent="0.3">
      <c r="B70" s="55" t="s">
        <v>97</v>
      </c>
      <c r="D70" s="50"/>
    </row>
    <row r="71" spans="2:4" ht="13" x14ac:dyDescent="0.3">
      <c r="B71" s="200" t="s">
        <v>139</v>
      </c>
      <c r="D71" s="50"/>
    </row>
    <row r="72" spans="2:4" x14ac:dyDescent="0.25">
      <c r="D72" s="50"/>
    </row>
    <row r="73" spans="2:4" x14ac:dyDescent="0.25">
      <c r="B73" s="50"/>
      <c r="D73" s="50"/>
    </row>
    <row r="74" spans="2:4" x14ac:dyDescent="0.25">
      <c r="D74" s="50"/>
    </row>
    <row r="75" spans="2:4" x14ac:dyDescent="0.25">
      <c r="D75" s="50"/>
    </row>
    <row r="76" spans="2:4" x14ac:dyDescent="0.25">
      <c r="D76" s="50"/>
    </row>
    <row r="77" spans="2:4" x14ac:dyDescent="0.25">
      <c r="D77" s="50"/>
    </row>
    <row r="78" spans="2:4" x14ac:dyDescent="0.25">
      <c r="D78" s="50"/>
    </row>
    <row r="79" spans="2:4" x14ac:dyDescent="0.25">
      <c r="D79" s="50"/>
    </row>
    <row r="80" spans="2:4" x14ac:dyDescent="0.25">
      <c r="D80" s="50"/>
    </row>
    <row r="81" spans="4:4" x14ac:dyDescent="0.25">
      <c r="D81" s="50"/>
    </row>
    <row r="82" spans="4:4" x14ac:dyDescent="0.25">
      <c r="D82" s="50"/>
    </row>
    <row r="83" spans="4:4" x14ac:dyDescent="0.25">
      <c r="D83" s="50"/>
    </row>
    <row r="84" spans="4:4" x14ac:dyDescent="0.25">
      <c r="D84" s="50"/>
    </row>
    <row r="85" spans="4:4" x14ac:dyDescent="0.25">
      <c r="D85" s="50"/>
    </row>
    <row r="86" spans="4:4" x14ac:dyDescent="0.25">
      <c r="D86" s="50"/>
    </row>
    <row r="87" spans="4:4" x14ac:dyDescent="0.25">
      <c r="D87" s="50"/>
    </row>
    <row r="88" spans="4:4" x14ac:dyDescent="0.25">
      <c r="D88" s="50"/>
    </row>
    <row r="89" spans="4:4" x14ac:dyDescent="0.25">
      <c r="D89" s="50"/>
    </row>
    <row r="90" spans="4:4" x14ac:dyDescent="0.25">
      <c r="D90" s="50"/>
    </row>
    <row r="91" spans="4:4" x14ac:dyDescent="0.25">
      <c r="D91" s="50"/>
    </row>
    <row r="92" spans="4:4" x14ac:dyDescent="0.25">
      <c r="D92" s="50"/>
    </row>
    <row r="93" spans="4:4" x14ac:dyDescent="0.25">
      <c r="D93" s="50"/>
    </row>
    <row r="94" spans="4:4" x14ac:dyDescent="0.25">
      <c r="D94" s="50"/>
    </row>
    <row r="95" spans="4:4" x14ac:dyDescent="0.25">
      <c r="D95" s="50"/>
    </row>
    <row r="96" spans="4:4" x14ac:dyDescent="0.25">
      <c r="D96" s="50"/>
    </row>
    <row r="97" spans="4:4" x14ac:dyDescent="0.25">
      <c r="D97" s="50"/>
    </row>
    <row r="98" spans="4:4" x14ac:dyDescent="0.25">
      <c r="D98" s="50"/>
    </row>
    <row r="99" spans="4:4" x14ac:dyDescent="0.25">
      <c r="D99" s="50"/>
    </row>
    <row r="100" spans="4:4" x14ac:dyDescent="0.25">
      <c r="D100" s="50"/>
    </row>
    <row r="101" spans="4:4" x14ac:dyDescent="0.25">
      <c r="D101" s="50"/>
    </row>
    <row r="102" spans="4:4" x14ac:dyDescent="0.25">
      <c r="D102" s="50"/>
    </row>
    <row r="103" spans="4:4" x14ac:dyDescent="0.25">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3" width="9.7265625" style="31" customWidth="1"/>
    <col min="4" max="4" width="9.26953125" style="31" customWidth="1"/>
    <col min="5" max="5" width="10" style="31" customWidth="1"/>
    <col min="6" max="6" width="8.54296875" style="31" customWidth="1"/>
    <col min="7" max="8" width="9.7265625" style="31" customWidth="1"/>
    <col min="9" max="9" width="9.1796875" style="31"/>
    <col min="10" max="10" width="10.26953125" style="31" customWidth="1"/>
    <col min="11" max="12" width="9.26953125" style="31" customWidth="1"/>
    <col min="13" max="14" width="9.1796875" style="31"/>
    <col min="15" max="15" width="12.453125" style="31" customWidth="1"/>
    <col min="16" max="22" width="9.1796875" style="31"/>
    <col min="23" max="23" width="11.453125" style="31" customWidth="1"/>
    <col min="24" max="16384" width="9.1796875" style="31"/>
  </cols>
  <sheetData>
    <row r="1" spans="1:24" s="35" customFormat="1" ht="16.5" customHeight="1" x14ac:dyDescent="0.3">
      <c r="A1" s="32"/>
      <c r="B1" s="34" t="s">
        <v>84</v>
      </c>
      <c r="C1" s="33"/>
      <c r="D1" s="33"/>
      <c r="E1" s="33"/>
      <c r="F1" s="33"/>
      <c r="G1" s="33"/>
      <c r="H1" s="33"/>
      <c r="I1" s="33"/>
      <c r="J1" s="33"/>
      <c r="K1" s="33"/>
      <c r="L1" s="33"/>
      <c r="M1" s="33"/>
      <c r="N1" s="33"/>
      <c r="O1" s="33"/>
    </row>
    <row r="2" spans="1:24" ht="18" customHeight="1" x14ac:dyDescent="0.25">
      <c r="B2" s="310" t="s">
        <v>149</v>
      </c>
    </row>
    <row r="3" spans="1:24" ht="17.5" x14ac:dyDescent="0.35">
      <c r="B3" s="43" t="s">
        <v>219</v>
      </c>
    </row>
    <row r="4" spans="1:24" ht="13" x14ac:dyDescent="0.3">
      <c r="B4" s="81" t="str">
        <f>Index!C17</f>
        <v>as at 15 April 2024</v>
      </c>
      <c r="O4" s="31" t="s">
        <v>0</v>
      </c>
    </row>
    <row r="6" spans="1:24" s="62" customFormat="1" ht="18.5" x14ac:dyDescent="0.35">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5">
      <c r="B7" s="72"/>
      <c r="C7" s="384" t="s">
        <v>130</v>
      </c>
      <c r="D7" s="385"/>
      <c r="E7" s="385"/>
      <c r="F7" s="386" t="s">
        <v>107</v>
      </c>
      <c r="G7" s="387"/>
      <c r="H7" s="387"/>
      <c r="I7" s="387"/>
      <c r="J7" s="387"/>
      <c r="K7" s="388"/>
      <c r="L7" s="73" t="s">
        <v>108</v>
      </c>
      <c r="M7" s="384" t="s">
        <v>130</v>
      </c>
      <c r="N7" s="385"/>
      <c r="O7" s="385"/>
      <c r="P7" s="386" t="s">
        <v>107</v>
      </c>
      <c r="Q7" s="387"/>
      <c r="R7" s="387"/>
      <c r="S7" s="387"/>
      <c r="T7" s="387"/>
      <c r="U7" s="387"/>
      <c r="V7" s="388"/>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5">
      <c r="B9" s="44"/>
      <c r="C9" s="47"/>
      <c r="D9" s="48"/>
      <c r="E9" s="35"/>
      <c r="F9" s="47"/>
      <c r="G9" s="35"/>
      <c r="H9" s="35"/>
      <c r="I9" s="35"/>
      <c r="J9" s="35"/>
      <c r="K9" s="49"/>
      <c r="L9" s="35"/>
      <c r="M9" s="47"/>
      <c r="N9" s="35"/>
      <c r="O9" s="35"/>
      <c r="P9" s="47"/>
      <c r="Q9" s="35"/>
      <c r="R9" s="35"/>
      <c r="S9" s="35"/>
      <c r="T9" s="35"/>
      <c r="U9" s="35"/>
      <c r="V9" s="49"/>
      <c r="W9" s="49"/>
    </row>
    <row r="10" spans="1:24" s="146" customFormat="1" ht="13" x14ac:dyDescent="0.3">
      <c r="B10" s="115" t="s">
        <v>24</v>
      </c>
      <c r="C10" s="184">
        <v>138.76</v>
      </c>
      <c r="D10" s="184">
        <v>60.32</v>
      </c>
      <c r="E10" s="153">
        <v>78.439999999999984</v>
      </c>
      <c r="F10" s="184">
        <v>115.92000000000002</v>
      </c>
      <c r="G10" s="184">
        <v>2.36</v>
      </c>
      <c r="H10" s="184">
        <v>113.56</v>
      </c>
      <c r="I10" s="184">
        <v>40.784799999999997</v>
      </c>
      <c r="J10" s="184">
        <v>23.395199999999999</v>
      </c>
      <c r="K10" s="153">
        <v>49.379999999999995</v>
      </c>
      <c r="L10" s="159">
        <v>0.58146307798481711</v>
      </c>
      <c r="M10" s="184">
        <v>3469</v>
      </c>
      <c r="N10" s="184">
        <v>1508</v>
      </c>
      <c r="O10" s="153">
        <v>1961</v>
      </c>
      <c r="P10" s="184">
        <v>1932</v>
      </c>
      <c r="Q10" s="184">
        <v>40</v>
      </c>
      <c r="R10" s="184">
        <v>1892</v>
      </c>
      <c r="S10" s="184">
        <v>580</v>
      </c>
      <c r="T10" s="184">
        <v>469</v>
      </c>
      <c r="U10" s="184">
        <v>44</v>
      </c>
      <c r="V10" s="184">
        <v>799</v>
      </c>
      <c r="W10" s="161">
        <v>0.61411764705882355</v>
      </c>
      <c r="X10" s="148"/>
    </row>
    <row r="11" spans="1:24" s="146" customFormat="1" ht="13" x14ac:dyDescent="0.3">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ht="13" x14ac:dyDescent="0.3">
      <c r="B12" s="115" t="s">
        <v>25</v>
      </c>
      <c r="C12" s="183">
        <v>58.44</v>
      </c>
      <c r="D12" s="184">
        <v>22.08</v>
      </c>
      <c r="E12" s="184">
        <v>36.36</v>
      </c>
      <c r="F12" s="183">
        <v>54</v>
      </c>
      <c r="G12" s="184">
        <v>0.86</v>
      </c>
      <c r="H12" s="184">
        <v>53.14</v>
      </c>
      <c r="I12" s="184">
        <v>19.191369999999999</v>
      </c>
      <c r="J12" s="184">
        <v>12.093630000000001</v>
      </c>
      <c r="K12" s="153">
        <v>21.855</v>
      </c>
      <c r="L12" s="159">
        <v>0.54867548524328635</v>
      </c>
      <c r="M12" s="183">
        <v>1461</v>
      </c>
      <c r="N12" s="184">
        <v>552</v>
      </c>
      <c r="O12" s="184">
        <v>909</v>
      </c>
      <c r="P12" s="183">
        <v>900</v>
      </c>
      <c r="Q12" s="184">
        <v>15</v>
      </c>
      <c r="R12" s="184">
        <v>885</v>
      </c>
      <c r="S12" s="184">
        <v>269</v>
      </c>
      <c r="T12" s="184">
        <v>243</v>
      </c>
      <c r="U12" s="184">
        <v>22</v>
      </c>
      <c r="V12" s="153">
        <v>351</v>
      </c>
      <c r="W12" s="159">
        <v>0.57132915796798889</v>
      </c>
    </row>
    <row r="13" spans="1:24" s="146" customFormat="1" ht="13" x14ac:dyDescent="0.3">
      <c r="B13" s="114" t="s">
        <v>27</v>
      </c>
      <c r="C13" s="191">
        <v>58.44</v>
      </c>
      <c r="D13" s="151">
        <v>22.08</v>
      </c>
      <c r="E13" s="151">
        <v>36.36</v>
      </c>
      <c r="F13" s="155">
        <v>54</v>
      </c>
      <c r="G13" s="151">
        <v>0.86</v>
      </c>
      <c r="H13" s="181">
        <v>53.14</v>
      </c>
      <c r="I13" s="151">
        <v>19.191369999999999</v>
      </c>
      <c r="J13" s="181">
        <v>12.093630000000001</v>
      </c>
      <c r="K13" s="156">
        <v>21.855</v>
      </c>
      <c r="L13" s="196">
        <v>0.54867548524328635</v>
      </c>
      <c r="M13" s="191">
        <v>1461</v>
      </c>
      <c r="N13" s="181">
        <v>552</v>
      </c>
      <c r="O13" s="181">
        <v>909</v>
      </c>
      <c r="P13" s="191">
        <v>900</v>
      </c>
      <c r="Q13" s="181">
        <v>15</v>
      </c>
      <c r="R13" s="181">
        <v>885</v>
      </c>
      <c r="S13" s="181">
        <v>269</v>
      </c>
      <c r="T13" s="181">
        <v>243</v>
      </c>
      <c r="U13" s="181">
        <v>22</v>
      </c>
      <c r="V13" s="156">
        <v>351</v>
      </c>
      <c r="W13" s="196">
        <v>0.57132915796798889</v>
      </c>
    </row>
    <row r="14" spans="1:24" s="146" customFormat="1" ht="13" x14ac:dyDescent="0.3">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ht="13" x14ac:dyDescent="0.3">
      <c r="B15" s="115" t="s">
        <v>28</v>
      </c>
      <c r="C15" s="183">
        <v>13.639999999999999</v>
      </c>
      <c r="D15" s="184">
        <v>7.6400000000000006</v>
      </c>
      <c r="E15" s="184">
        <v>6.0000000000000018</v>
      </c>
      <c r="F15" s="183">
        <v>8.7000000000000011</v>
      </c>
      <c r="G15" s="184">
        <v>0.48</v>
      </c>
      <c r="H15" s="184">
        <v>8.2199999999999989</v>
      </c>
      <c r="I15" s="184">
        <v>4.3156099999999995</v>
      </c>
      <c r="J15" s="184">
        <v>1.84439</v>
      </c>
      <c r="K15" s="153">
        <v>2.0599999999999996</v>
      </c>
      <c r="L15" s="159">
        <v>0.75382156368221931</v>
      </c>
      <c r="M15" s="183">
        <v>341</v>
      </c>
      <c r="N15" s="184">
        <v>191</v>
      </c>
      <c r="O15" s="184">
        <v>150</v>
      </c>
      <c r="P15" s="183">
        <v>145</v>
      </c>
      <c r="Q15" s="184">
        <v>8</v>
      </c>
      <c r="R15" s="184">
        <v>137</v>
      </c>
      <c r="S15" s="184">
        <v>62</v>
      </c>
      <c r="T15" s="184">
        <v>40</v>
      </c>
      <c r="U15" s="184">
        <v>1</v>
      </c>
      <c r="V15" s="153">
        <v>34</v>
      </c>
      <c r="W15" s="159">
        <v>0.77134146341463417</v>
      </c>
    </row>
    <row r="16" spans="1:24" s="146" customFormat="1" ht="13" x14ac:dyDescent="0.3">
      <c r="B16" s="114" t="s">
        <v>29</v>
      </c>
      <c r="C16" s="191">
        <v>8.4</v>
      </c>
      <c r="D16" s="151">
        <v>4.7200000000000006</v>
      </c>
      <c r="E16" s="151">
        <v>3.68</v>
      </c>
      <c r="F16" s="155">
        <v>5.22</v>
      </c>
      <c r="G16" s="151">
        <v>0.24</v>
      </c>
      <c r="H16" s="181">
        <v>4.9799999999999995</v>
      </c>
      <c r="I16" s="151">
        <v>2.8290799999999998</v>
      </c>
      <c r="J16" s="181">
        <v>1.1709199999999997</v>
      </c>
      <c r="K16" s="156">
        <v>0.98</v>
      </c>
      <c r="L16" s="196">
        <v>0.77825567010309271</v>
      </c>
      <c r="M16" s="191">
        <v>210</v>
      </c>
      <c r="N16" s="181">
        <v>118</v>
      </c>
      <c r="O16" s="181">
        <v>92</v>
      </c>
      <c r="P16" s="191">
        <v>87</v>
      </c>
      <c r="Q16" s="181">
        <v>4</v>
      </c>
      <c r="R16" s="181">
        <v>83</v>
      </c>
      <c r="S16" s="181">
        <v>40</v>
      </c>
      <c r="T16" s="181">
        <v>26</v>
      </c>
      <c r="U16" s="181">
        <v>1</v>
      </c>
      <c r="V16" s="156">
        <v>16</v>
      </c>
      <c r="W16" s="196">
        <v>0.78606965174129351</v>
      </c>
    </row>
    <row r="17" spans="2:23" s="146" customFormat="1" ht="13" x14ac:dyDescent="0.3">
      <c r="B17" s="114" t="s">
        <v>30</v>
      </c>
      <c r="C17" s="191">
        <v>0.28000000000000003</v>
      </c>
      <c r="D17" s="151">
        <v>0.12000000000000002</v>
      </c>
      <c r="E17" s="151">
        <v>0.16</v>
      </c>
      <c r="F17" s="155">
        <v>0.24</v>
      </c>
      <c r="G17" s="151">
        <v>0</v>
      </c>
      <c r="H17" s="181">
        <v>0.24</v>
      </c>
      <c r="I17" s="151">
        <v>0.18</v>
      </c>
      <c r="J17" s="181">
        <v>0</v>
      </c>
      <c r="K17" s="156">
        <v>0.06</v>
      </c>
      <c r="L17" s="196">
        <v>0.83333333333333348</v>
      </c>
      <c r="M17" s="191">
        <v>7</v>
      </c>
      <c r="N17" s="181">
        <v>3</v>
      </c>
      <c r="O17" s="181">
        <v>4</v>
      </c>
      <c r="P17" s="191">
        <v>4</v>
      </c>
      <c r="Q17" s="181">
        <v>0</v>
      </c>
      <c r="R17" s="181">
        <v>4</v>
      </c>
      <c r="S17" s="181">
        <v>3</v>
      </c>
      <c r="T17" s="181">
        <v>0</v>
      </c>
      <c r="U17" s="181">
        <v>0</v>
      </c>
      <c r="V17" s="156">
        <v>1</v>
      </c>
      <c r="W17" s="196">
        <v>0.8571428571428571</v>
      </c>
    </row>
    <row r="18" spans="2:23" s="146" customFormat="1" ht="13" x14ac:dyDescent="0.3">
      <c r="B18" s="114" t="s">
        <v>31</v>
      </c>
      <c r="C18" s="191">
        <v>1.2</v>
      </c>
      <c r="D18" s="151">
        <v>0.6</v>
      </c>
      <c r="E18" s="151">
        <v>0.6</v>
      </c>
      <c r="F18" s="155">
        <v>0.9</v>
      </c>
      <c r="G18" s="151">
        <v>0.06</v>
      </c>
      <c r="H18" s="181">
        <v>0.84000000000000008</v>
      </c>
      <c r="I18" s="151">
        <v>0.42226999999999998</v>
      </c>
      <c r="J18" s="181">
        <v>0.11773000000000011</v>
      </c>
      <c r="K18" s="156">
        <v>0.3</v>
      </c>
      <c r="L18" s="196">
        <v>0.70990972222222226</v>
      </c>
      <c r="M18" s="191">
        <v>30</v>
      </c>
      <c r="N18" s="181">
        <v>15</v>
      </c>
      <c r="O18" s="181">
        <v>15</v>
      </c>
      <c r="P18" s="191">
        <v>15</v>
      </c>
      <c r="Q18" s="181">
        <v>1</v>
      </c>
      <c r="R18" s="181">
        <v>14</v>
      </c>
      <c r="S18" s="181">
        <v>6</v>
      </c>
      <c r="T18" s="181">
        <v>3</v>
      </c>
      <c r="U18" s="181">
        <v>0</v>
      </c>
      <c r="V18" s="156">
        <v>5</v>
      </c>
      <c r="W18" s="196">
        <v>0.72413793103448276</v>
      </c>
    </row>
    <row r="19" spans="2:23" s="146" customFormat="1" ht="13" x14ac:dyDescent="0.3">
      <c r="B19" s="114" t="s">
        <v>32</v>
      </c>
      <c r="C19" s="191">
        <v>0.28000000000000003</v>
      </c>
      <c r="D19" s="151">
        <v>8.0000000000000016E-2</v>
      </c>
      <c r="E19" s="151">
        <v>0.2</v>
      </c>
      <c r="F19" s="155">
        <v>0.3</v>
      </c>
      <c r="G19" s="151">
        <v>0.12</v>
      </c>
      <c r="H19" s="181">
        <v>0.18</v>
      </c>
      <c r="I19" s="151">
        <v>0</v>
      </c>
      <c r="J19" s="181">
        <v>0.06</v>
      </c>
      <c r="K19" s="156">
        <v>0.12</v>
      </c>
      <c r="L19" s="196">
        <v>0.30769230769230776</v>
      </c>
      <c r="M19" s="191">
        <v>7</v>
      </c>
      <c r="N19" s="181">
        <v>2</v>
      </c>
      <c r="O19" s="181">
        <v>5</v>
      </c>
      <c r="P19" s="191">
        <v>5</v>
      </c>
      <c r="Q19" s="181">
        <v>2</v>
      </c>
      <c r="R19" s="181">
        <v>3</v>
      </c>
      <c r="S19" s="181">
        <v>0</v>
      </c>
      <c r="T19" s="181">
        <v>1</v>
      </c>
      <c r="U19" s="181">
        <v>0</v>
      </c>
      <c r="V19" s="156">
        <v>2</v>
      </c>
      <c r="W19" s="196">
        <v>0.4</v>
      </c>
    </row>
    <row r="20" spans="2:23" s="146" customFormat="1" ht="13" x14ac:dyDescent="0.3">
      <c r="B20" s="111" t="s">
        <v>34</v>
      </c>
      <c r="C20" s="191">
        <v>1.04</v>
      </c>
      <c r="D20" s="151">
        <v>0.72</v>
      </c>
      <c r="E20" s="151">
        <v>0.32</v>
      </c>
      <c r="F20" s="155">
        <v>0.48</v>
      </c>
      <c r="G20" s="151">
        <v>0</v>
      </c>
      <c r="H20" s="181">
        <v>0.48</v>
      </c>
      <c r="I20" s="151">
        <v>0.14000000000000001</v>
      </c>
      <c r="J20" s="181">
        <v>9.9999999999999978E-2</v>
      </c>
      <c r="K20" s="156">
        <v>0.24</v>
      </c>
      <c r="L20" s="196">
        <v>0.71666666666666667</v>
      </c>
      <c r="M20" s="191">
        <v>26</v>
      </c>
      <c r="N20" s="181">
        <v>18</v>
      </c>
      <c r="O20" s="181">
        <v>8</v>
      </c>
      <c r="P20" s="191">
        <v>8</v>
      </c>
      <c r="Q20" s="181">
        <v>0</v>
      </c>
      <c r="R20" s="181">
        <v>8</v>
      </c>
      <c r="S20" s="181">
        <v>2</v>
      </c>
      <c r="T20" s="181">
        <v>2</v>
      </c>
      <c r="U20" s="181">
        <v>0</v>
      </c>
      <c r="V20" s="156">
        <v>4</v>
      </c>
      <c r="W20" s="196">
        <v>0.76923076923076927</v>
      </c>
    </row>
    <row r="21" spans="2:23" s="146" customFormat="1" ht="13" x14ac:dyDescent="0.3">
      <c r="B21" s="114" t="s">
        <v>35</v>
      </c>
      <c r="C21" s="191">
        <v>0.08</v>
      </c>
      <c r="D21" s="151">
        <v>0.04</v>
      </c>
      <c r="E21" s="151">
        <v>0.04</v>
      </c>
      <c r="F21" s="155">
        <v>0.06</v>
      </c>
      <c r="G21" s="151">
        <v>0</v>
      </c>
      <c r="H21" s="181">
        <v>0.06</v>
      </c>
      <c r="I21" s="151">
        <v>0.06</v>
      </c>
      <c r="J21" s="181">
        <v>0</v>
      </c>
      <c r="K21" s="156">
        <v>0</v>
      </c>
      <c r="L21" s="196">
        <v>1</v>
      </c>
      <c r="M21" s="191">
        <v>2</v>
      </c>
      <c r="N21" s="181">
        <v>1</v>
      </c>
      <c r="O21" s="181">
        <v>1</v>
      </c>
      <c r="P21" s="191">
        <v>1</v>
      </c>
      <c r="Q21" s="181">
        <v>0</v>
      </c>
      <c r="R21" s="181">
        <v>1</v>
      </c>
      <c r="S21" s="181">
        <v>1</v>
      </c>
      <c r="T21" s="181">
        <v>0</v>
      </c>
      <c r="U21" s="181">
        <v>0</v>
      </c>
      <c r="V21" s="156">
        <v>0</v>
      </c>
      <c r="W21" s="196">
        <v>1</v>
      </c>
    </row>
    <row r="22" spans="2:23" s="146" customFormat="1" ht="13" x14ac:dyDescent="0.3">
      <c r="B22" s="114" t="s">
        <v>36</v>
      </c>
      <c r="C22" s="191">
        <v>0.88</v>
      </c>
      <c r="D22" s="151">
        <v>0.64</v>
      </c>
      <c r="E22" s="151">
        <v>0.24</v>
      </c>
      <c r="F22" s="155">
        <v>0.36</v>
      </c>
      <c r="G22" s="151">
        <v>0</v>
      </c>
      <c r="H22" s="181">
        <v>0.36</v>
      </c>
      <c r="I22" s="151">
        <v>0.12</v>
      </c>
      <c r="J22" s="181">
        <v>0.12</v>
      </c>
      <c r="K22" s="156">
        <v>0.12</v>
      </c>
      <c r="L22" s="196">
        <v>0.76</v>
      </c>
      <c r="M22" s="191">
        <v>22</v>
      </c>
      <c r="N22" s="181">
        <v>16</v>
      </c>
      <c r="O22" s="181">
        <v>6</v>
      </c>
      <c r="P22" s="191">
        <v>6</v>
      </c>
      <c r="Q22" s="181">
        <v>0</v>
      </c>
      <c r="R22" s="181">
        <v>6</v>
      </c>
      <c r="S22" s="181">
        <v>2</v>
      </c>
      <c r="T22" s="181">
        <v>2</v>
      </c>
      <c r="U22" s="181">
        <v>0</v>
      </c>
      <c r="V22" s="156">
        <v>2</v>
      </c>
      <c r="W22" s="196">
        <v>0.81818181818181823</v>
      </c>
    </row>
    <row r="23" spans="2:23" s="146" customFormat="1" ht="13" x14ac:dyDescent="0.3">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s="146" customFormat="1" ht="13" x14ac:dyDescent="0.3">
      <c r="B24" s="114" t="s">
        <v>38</v>
      </c>
      <c r="C24" s="191">
        <v>0.92</v>
      </c>
      <c r="D24" s="151">
        <v>0.48000000000000004</v>
      </c>
      <c r="E24" s="151">
        <v>0.44</v>
      </c>
      <c r="F24" s="155">
        <v>0.66</v>
      </c>
      <c r="G24" s="151">
        <v>0</v>
      </c>
      <c r="H24" s="181">
        <v>0.66</v>
      </c>
      <c r="I24" s="151">
        <v>0.26425999999999999</v>
      </c>
      <c r="J24" s="181">
        <v>0.21574000000000004</v>
      </c>
      <c r="K24" s="156">
        <v>0.18</v>
      </c>
      <c r="L24" s="196">
        <v>0.65285964912280703</v>
      </c>
      <c r="M24" s="191">
        <v>23</v>
      </c>
      <c r="N24" s="181">
        <v>12</v>
      </c>
      <c r="O24" s="181">
        <v>11</v>
      </c>
      <c r="P24" s="191">
        <v>11</v>
      </c>
      <c r="Q24" s="181">
        <v>0</v>
      </c>
      <c r="R24" s="181">
        <v>11</v>
      </c>
      <c r="S24" s="181">
        <v>3</v>
      </c>
      <c r="T24" s="181">
        <v>5</v>
      </c>
      <c r="U24" s="181">
        <v>0</v>
      </c>
      <c r="V24" s="156">
        <v>3</v>
      </c>
      <c r="W24" s="196">
        <v>0.65217391304347827</v>
      </c>
    </row>
    <row r="25" spans="2:23" s="146" customFormat="1" ht="13" x14ac:dyDescent="0.3">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ht="13" x14ac:dyDescent="0.3">
      <c r="B26" s="114" t="s">
        <v>40</v>
      </c>
      <c r="C26" s="191">
        <v>0.16</v>
      </c>
      <c r="D26" s="151">
        <v>4.0000000000000008E-2</v>
      </c>
      <c r="E26" s="151">
        <v>0.12</v>
      </c>
      <c r="F26" s="155">
        <v>0.18</v>
      </c>
      <c r="G26" s="151">
        <v>0.06</v>
      </c>
      <c r="H26" s="181">
        <v>0.12</v>
      </c>
      <c r="I26" s="151">
        <v>0.06</v>
      </c>
      <c r="J26" s="181">
        <v>0.06</v>
      </c>
      <c r="K26" s="156">
        <v>0</v>
      </c>
      <c r="L26" s="196">
        <v>0.625</v>
      </c>
      <c r="M26" s="191">
        <v>4</v>
      </c>
      <c r="N26" s="181">
        <v>1</v>
      </c>
      <c r="O26" s="181">
        <v>3</v>
      </c>
      <c r="P26" s="191">
        <v>3</v>
      </c>
      <c r="Q26" s="181">
        <v>1</v>
      </c>
      <c r="R26" s="181">
        <v>2</v>
      </c>
      <c r="S26" s="181">
        <v>1</v>
      </c>
      <c r="T26" s="181">
        <v>1</v>
      </c>
      <c r="U26" s="181">
        <v>0</v>
      </c>
      <c r="V26" s="156">
        <v>0</v>
      </c>
      <c r="W26" s="196">
        <v>0.66666666666666663</v>
      </c>
    </row>
    <row r="27" spans="2:23" s="146" customFormat="1" ht="13" x14ac:dyDescent="0.3">
      <c r="B27" s="114" t="s">
        <v>41</v>
      </c>
      <c r="C27" s="191">
        <v>0.12</v>
      </c>
      <c r="D27" s="151">
        <v>0</v>
      </c>
      <c r="E27" s="151">
        <v>0.12</v>
      </c>
      <c r="F27" s="155">
        <v>0.18</v>
      </c>
      <c r="G27" s="151">
        <v>0</v>
      </c>
      <c r="H27" s="181">
        <v>0.18</v>
      </c>
      <c r="I27" s="151">
        <v>0.12</v>
      </c>
      <c r="J27" s="181">
        <v>0</v>
      </c>
      <c r="K27" s="156">
        <v>0.06</v>
      </c>
      <c r="L27" s="196">
        <v>0.66666666666666663</v>
      </c>
      <c r="M27" s="191">
        <v>3</v>
      </c>
      <c r="N27" s="181">
        <v>0</v>
      </c>
      <c r="O27" s="181">
        <v>3</v>
      </c>
      <c r="P27" s="191">
        <v>3</v>
      </c>
      <c r="Q27" s="181">
        <v>0</v>
      </c>
      <c r="R27" s="181">
        <v>3</v>
      </c>
      <c r="S27" s="181">
        <v>2</v>
      </c>
      <c r="T27" s="181">
        <v>0</v>
      </c>
      <c r="U27" s="181">
        <v>0</v>
      </c>
      <c r="V27" s="156">
        <v>1</v>
      </c>
      <c r="W27" s="196">
        <v>0.66666666666666663</v>
      </c>
    </row>
    <row r="28" spans="2:23" s="146" customFormat="1" ht="13" x14ac:dyDescent="0.3">
      <c r="B28" s="114" t="s">
        <v>42</v>
      </c>
      <c r="C28" s="191">
        <v>0.2</v>
      </c>
      <c r="D28" s="151">
        <v>0.16</v>
      </c>
      <c r="E28" s="151">
        <v>0.04</v>
      </c>
      <c r="F28" s="155">
        <v>0.06</v>
      </c>
      <c r="G28" s="151">
        <v>0</v>
      </c>
      <c r="H28" s="181">
        <v>0.06</v>
      </c>
      <c r="I28" s="151">
        <v>0.06</v>
      </c>
      <c r="J28" s="181">
        <v>0</v>
      </c>
      <c r="K28" s="156">
        <v>0</v>
      </c>
      <c r="L28" s="196">
        <v>1</v>
      </c>
      <c r="M28" s="191">
        <v>5</v>
      </c>
      <c r="N28" s="181">
        <v>4</v>
      </c>
      <c r="O28" s="181">
        <v>1</v>
      </c>
      <c r="P28" s="191">
        <v>1</v>
      </c>
      <c r="Q28" s="181">
        <v>0</v>
      </c>
      <c r="R28" s="181">
        <v>1</v>
      </c>
      <c r="S28" s="181">
        <v>1</v>
      </c>
      <c r="T28" s="181">
        <v>0</v>
      </c>
      <c r="U28" s="181">
        <v>0</v>
      </c>
      <c r="V28" s="156">
        <v>0</v>
      </c>
      <c r="W28" s="196">
        <v>1</v>
      </c>
    </row>
    <row r="29" spans="2:23" s="146" customFormat="1" ht="13" x14ac:dyDescent="0.3">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ht="13" x14ac:dyDescent="0.3">
      <c r="B30" s="115" t="s">
        <v>51</v>
      </c>
      <c r="C30" s="183">
        <v>29.28</v>
      </c>
      <c r="D30" s="184">
        <v>12.32</v>
      </c>
      <c r="E30" s="184">
        <v>16.959999999999997</v>
      </c>
      <c r="F30" s="183">
        <v>25.32</v>
      </c>
      <c r="G30" s="184">
        <v>0.42</v>
      </c>
      <c r="H30" s="184">
        <v>24.9</v>
      </c>
      <c r="I30" s="184">
        <v>7.3552299999999997</v>
      </c>
      <c r="J30" s="184">
        <v>3.5747700000000018</v>
      </c>
      <c r="K30" s="153">
        <v>13.97</v>
      </c>
      <c r="L30" s="159">
        <v>0.52861982804943575</v>
      </c>
      <c r="M30" s="183">
        <v>732</v>
      </c>
      <c r="N30" s="184">
        <v>308</v>
      </c>
      <c r="O30" s="184">
        <v>424</v>
      </c>
      <c r="P30" s="183">
        <v>422</v>
      </c>
      <c r="Q30" s="184">
        <v>7</v>
      </c>
      <c r="R30" s="184">
        <v>415</v>
      </c>
      <c r="S30" s="184">
        <v>105</v>
      </c>
      <c r="T30" s="184">
        <v>72</v>
      </c>
      <c r="U30" s="184">
        <v>11</v>
      </c>
      <c r="V30" s="153">
        <v>227</v>
      </c>
      <c r="W30" s="159">
        <v>0.57123098201936373</v>
      </c>
    </row>
    <row r="31" spans="2:23" s="146" customFormat="1" ht="13" x14ac:dyDescent="0.3">
      <c r="B31" s="114" t="s">
        <v>52</v>
      </c>
      <c r="C31" s="191">
        <v>0.4</v>
      </c>
      <c r="D31" s="151">
        <v>0.36000000000000004</v>
      </c>
      <c r="E31" s="151">
        <v>0.04</v>
      </c>
      <c r="F31" s="155">
        <v>0.06</v>
      </c>
      <c r="G31" s="151">
        <v>0</v>
      </c>
      <c r="H31" s="181">
        <v>0.06</v>
      </c>
      <c r="I31" s="151">
        <v>0</v>
      </c>
      <c r="J31" s="181">
        <v>0</v>
      </c>
      <c r="K31" s="156">
        <v>0.06</v>
      </c>
      <c r="L31" s="196">
        <v>0.85714285714285721</v>
      </c>
      <c r="M31" s="191">
        <v>10</v>
      </c>
      <c r="N31" s="181">
        <v>9</v>
      </c>
      <c r="O31" s="181">
        <v>1</v>
      </c>
      <c r="P31" s="191">
        <v>1</v>
      </c>
      <c r="Q31" s="181">
        <v>0</v>
      </c>
      <c r="R31" s="181">
        <v>1</v>
      </c>
      <c r="S31" s="181">
        <v>0</v>
      </c>
      <c r="T31" s="181">
        <v>0</v>
      </c>
      <c r="U31" s="181">
        <v>0</v>
      </c>
      <c r="V31" s="156">
        <v>1</v>
      </c>
      <c r="W31" s="196">
        <v>0.9</v>
      </c>
    </row>
    <row r="32" spans="2:23" s="146" customFormat="1" ht="13" x14ac:dyDescent="0.3">
      <c r="B32" s="114" t="s">
        <v>53</v>
      </c>
      <c r="C32" s="191">
        <v>12.2</v>
      </c>
      <c r="D32" s="151">
        <v>3.7199999999999989</v>
      </c>
      <c r="E32" s="151">
        <v>8.48</v>
      </c>
      <c r="F32" s="155">
        <v>12.84</v>
      </c>
      <c r="G32" s="151">
        <v>0.18</v>
      </c>
      <c r="H32" s="181">
        <v>12.66</v>
      </c>
      <c r="I32" s="151">
        <v>2.46557</v>
      </c>
      <c r="J32" s="181">
        <v>0.50443000000000104</v>
      </c>
      <c r="K32" s="156">
        <v>9.69</v>
      </c>
      <c r="L32" s="196">
        <v>0.37762942612942607</v>
      </c>
      <c r="M32" s="191">
        <v>305</v>
      </c>
      <c r="N32" s="181">
        <v>93</v>
      </c>
      <c r="O32" s="181">
        <v>212</v>
      </c>
      <c r="P32" s="191">
        <v>214</v>
      </c>
      <c r="Q32" s="181">
        <v>3</v>
      </c>
      <c r="R32" s="181">
        <v>211</v>
      </c>
      <c r="S32" s="181">
        <v>36</v>
      </c>
      <c r="T32" s="181">
        <v>10</v>
      </c>
      <c r="U32" s="181">
        <v>9</v>
      </c>
      <c r="V32" s="156">
        <v>156</v>
      </c>
      <c r="W32" s="196">
        <v>0.42434210526315791</v>
      </c>
    </row>
    <row r="33" spans="2:23" s="146" customFormat="1" ht="13" x14ac:dyDescent="0.3">
      <c r="B33" s="114" t="s">
        <v>54</v>
      </c>
      <c r="C33" s="191">
        <v>0.4</v>
      </c>
      <c r="D33" s="151">
        <v>0.28000000000000003</v>
      </c>
      <c r="E33" s="151">
        <v>0.12</v>
      </c>
      <c r="F33" s="155">
        <v>0.12</v>
      </c>
      <c r="G33" s="151">
        <v>0</v>
      </c>
      <c r="H33" s="181">
        <v>0.12</v>
      </c>
      <c r="I33" s="151">
        <v>0</v>
      </c>
      <c r="J33" s="181">
        <v>0</v>
      </c>
      <c r="K33" s="156">
        <v>0.12</v>
      </c>
      <c r="L33" s="196">
        <v>0.70000000000000007</v>
      </c>
      <c r="M33" s="191">
        <v>10</v>
      </c>
      <c r="N33" s="181">
        <v>7</v>
      </c>
      <c r="O33" s="181">
        <v>3</v>
      </c>
      <c r="P33" s="191">
        <v>2</v>
      </c>
      <c r="Q33" s="181">
        <v>0</v>
      </c>
      <c r="R33" s="181">
        <v>2</v>
      </c>
      <c r="S33" s="181">
        <v>0</v>
      </c>
      <c r="T33" s="181">
        <v>0</v>
      </c>
      <c r="U33" s="181">
        <v>0</v>
      </c>
      <c r="V33" s="156">
        <v>2</v>
      </c>
      <c r="W33" s="196">
        <v>0.77777777777777779</v>
      </c>
    </row>
    <row r="34" spans="2:23" s="146" customFormat="1" ht="13" x14ac:dyDescent="0.3">
      <c r="B34" s="114" t="s">
        <v>55</v>
      </c>
      <c r="C34" s="191">
        <v>2.56</v>
      </c>
      <c r="D34" s="151">
        <v>0.96</v>
      </c>
      <c r="E34" s="151">
        <v>1.6</v>
      </c>
      <c r="F34" s="155">
        <v>2.46</v>
      </c>
      <c r="G34" s="151">
        <v>0.06</v>
      </c>
      <c r="H34" s="181">
        <v>2.4</v>
      </c>
      <c r="I34" s="151">
        <v>0.95149000000000006</v>
      </c>
      <c r="J34" s="181">
        <v>0.38850999999999969</v>
      </c>
      <c r="K34" s="156">
        <v>1.06</v>
      </c>
      <c r="L34" s="196">
        <v>0.56889583333333338</v>
      </c>
      <c r="M34" s="191">
        <v>64</v>
      </c>
      <c r="N34" s="181">
        <v>24</v>
      </c>
      <c r="O34" s="181">
        <v>40</v>
      </c>
      <c r="P34" s="191">
        <v>41</v>
      </c>
      <c r="Q34" s="181">
        <v>1</v>
      </c>
      <c r="R34" s="181">
        <v>40</v>
      </c>
      <c r="S34" s="181">
        <v>15</v>
      </c>
      <c r="T34" s="181">
        <v>7</v>
      </c>
      <c r="U34" s="181">
        <v>0</v>
      </c>
      <c r="V34" s="156">
        <v>18</v>
      </c>
      <c r="W34" s="196">
        <v>0.609375</v>
      </c>
    </row>
    <row r="35" spans="2:23" s="146" customFormat="1" ht="13" x14ac:dyDescent="0.3">
      <c r="B35" s="114" t="s">
        <v>56</v>
      </c>
      <c r="C35" s="191">
        <v>6.08</v>
      </c>
      <c r="D35" s="151">
        <v>2.68</v>
      </c>
      <c r="E35" s="151">
        <v>3.4</v>
      </c>
      <c r="F35" s="155">
        <v>5.04</v>
      </c>
      <c r="G35" s="151">
        <v>0.06</v>
      </c>
      <c r="H35" s="181">
        <v>4.9800000000000004</v>
      </c>
      <c r="I35" s="151">
        <v>2.0491599999999996</v>
      </c>
      <c r="J35" s="181">
        <v>1.2108400000000008</v>
      </c>
      <c r="K35" s="156">
        <v>1.72</v>
      </c>
      <c r="L35" s="196">
        <v>0.61738381201044379</v>
      </c>
      <c r="M35" s="191">
        <v>152</v>
      </c>
      <c r="N35" s="181">
        <v>67</v>
      </c>
      <c r="O35" s="181">
        <v>85</v>
      </c>
      <c r="P35" s="191">
        <v>84</v>
      </c>
      <c r="Q35" s="181">
        <v>1</v>
      </c>
      <c r="R35" s="181">
        <v>83</v>
      </c>
      <c r="S35" s="181">
        <v>27</v>
      </c>
      <c r="T35" s="181">
        <v>26</v>
      </c>
      <c r="U35" s="181">
        <v>2</v>
      </c>
      <c r="V35" s="156">
        <v>28</v>
      </c>
      <c r="W35" s="196">
        <v>0.62666666666666671</v>
      </c>
    </row>
    <row r="36" spans="2:23" s="146" customFormat="1" ht="13" x14ac:dyDescent="0.3">
      <c r="B36" s="114"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s="146" customFormat="1" ht="13" x14ac:dyDescent="0.3">
      <c r="B37" s="114" t="s">
        <v>57</v>
      </c>
      <c r="C37" s="191">
        <v>0.24</v>
      </c>
      <c r="D37" s="151">
        <v>0.12</v>
      </c>
      <c r="E37" s="151">
        <v>0.12</v>
      </c>
      <c r="F37" s="155">
        <v>0.18</v>
      </c>
      <c r="G37" s="151">
        <v>0</v>
      </c>
      <c r="H37" s="181">
        <v>0.18</v>
      </c>
      <c r="I37" s="151">
        <v>0.12</v>
      </c>
      <c r="J37" s="181">
        <v>0</v>
      </c>
      <c r="K37" s="156">
        <v>0.06</v>
      </c>
      <c r="L37" s="196">
        <v>0.8</v>
      </c>
      <c r="M37" s="191">
        <v>6</v>
      </c>
      <c r="N37" s="181">
        <v>3</v>
      </c>
      <c r="O37" s="181">
        <v>3</v>
      </c>
      <c r="P37" s="191">
        <v>3</v>
      </c>
      <c r="Q37" s="181">
        <v>0</v>
      </c>
      <c r="R37" s="181">
        <v>3</v>
      </c>
      <c r="S37" s="181">
        <v>2</v>
      </c>
      <c r="T37" s="181">
        <v>0</v>
      </c>
      <c r="U37" s="181">
        <v>0</v>
      </c>
      <c r="V37" s="156">
        <v>1</v>
      </c>
      <c r="W37" s="196">
        <v>0.83333333333333337</v>
      </c>
    </row>
    <row r="38" spans="2:23" s="146" customFormat="1" ht="13" x14ac:dyDescent="0.3">
      <c r="B38" s="114" t="s">
        <v>58</v>
      </c>
      <c r="C38" s="191">
        <v>7.4</v>
      </c>
      <c r="D38" s="151">
        <v>4.2</v>
      </c>
      <c r="E38" s="151">
        <v>3.2</v>
      </c>
      <c r="F38" s="155">
        <v>4.62</v>
      </c>
      <c r="G38" s="151">
        <v>0.12</v>
      </c>
      <c r="H38" s="181">
        <v>4.5</v>
      </c>
      <c r="I38" s="151">
        <v>1.76901</v>
      </c>
      <c r="J38" s="181">
        <v>1.4709900000000002</v>
      </c>
      <c r="K38" s="156">
        <v>1.26</v>
      </c>
      <c r="L38" s="196">
        <v>0.68609310344827579</v>
      </c>
      <c r="M38" s="191">
        <v>185</v>
      </c>
      <c r="N38" s="181">
        <v>105</v>
      </c>
      <c r="O38" s="181">
        <v>80</v>
      </c>
      <c r="P38" s="191">
        <v>77</v>
      </c>
      <c r="Q38" s="181">
        <v>2</v>
      </c>
      <c r="R38" s="181">
        <v>75</v>
      </c>
      <c r="S38" s="181">
        <v>25</v>
      </c>
      <c r="T38" s="181">
        <v>29</v>
      </c>
      <c r="U38" s="181">
        <v>0</v>
      </c>
      <c r="V38" s="156">
        <v>21</v>
      </c>
      <c r="W38" s="196">
        <v>0.72222222222222221</v>
      </c>
    </row>
    <row r="39" spans="2:23" s="146" customFormat="1" ht="13" x14ac:dyDescent="0.3">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ht="13" x14ac:dyDescent="0.3">
      <c r="B40" s="115" t="s">
        <v>59</v>
      </c>
      <c r="C40" s="183">
        <v>22.76</v>
      </c>
      <c r="D40" s="184">
        <v>8.9600000000000009</v>
      </c>
      <c r="E40" s="184">
        <v>13.8</v>
      </c>
      <c r="F40" s="183">
        <v>20.22</v>
      </c>
      <c r="G40" s="184">
        <v>0.54</v>
      </c>
      <c r="H40" s="184">
        <v>19.68</v>
      </c>
      <c r="I40" s="184">
        <v>6.6649300000000009</v>
      </c>
      <c r="J40" s="184">
        <v>5.1000699999999997</v>
      </c>
      <c r="K40" s="153">
        <v>7.915</v>
      </c>
      <c r="L40" s="159">
        <v>0.54556319832402245</v>
      </c>
      <c r="M40" s="183">
        <v>569</v>
      </c>
      <c r="N40" s="184">
        <v>224</v>
      </c>
      <c r="O40" s="184">
        <v>345</v>
      </c>
      <c r="P40" s="183">
        <v>337</v>
      </c>
      <c r="Q40" s="184">
        <v>9</v>
      </c>
      <c r="R40" s="184">
        <v>328</v>
      </c>
      <c r="S40" s="184">
        <v>92</v>
      </c>
      <c r="T40" s="184">
        <v>100</v>
      </c>
      <c r="U40" s="184">
        <v>7</v>
      </c>
      <c r="V40" s="153">
        <v>129</v>
      </c>
      <c r="W40" s="159">
        <v>0.57246376811594202</v>
      </c>
    </row>
    <row r="41" spans="2:23" s="146" customFormat="1" ht="15" x14ac:dyDescent="0.3">
      <c r="B41" s="201" t="s">
        <v>144</v>
      </c>
      <c r="C41" s="191">
        <v>5</v>
      </c>
      <c r="D41" s="151">
        <v>1.7200000000000002</v>
      </c>
      <c r="E41" s="151">
        <v>3.28</v>
      </c>
      <c r="F41" s="155">
        <v>4.74</v>
      </c>
      <c r="G41" s="151">
        <v>0.24</v>
      </c>
      <c r="H41" s="181">
        <v>4.5</v>
      </c>
      <c r="I41" s="151">
        <v>1.40791</v>
      </c>
      <c r="J41" s="181">
        <v>1.8870899999999997</v>
      </c>
      <c r="K41" s="156">
        <v>1.2050000000000001</v>
      </c>
      <c r="L41" s="196">
        <v>0.50287942122186491</v>
      </c>
      <c r="M41" s="191">
        <v>125</v>
      </c>
      <c r="N41" s="181">
        <v>43</v>
      </c>
      <c r="O41" s="181">
        <v>82</v>
      </c>
      <c r="P41" s="191">
        <v>79</v>
      </c>
      <c r="Q41" s="181">
        <v>4</v>
      </c>
      <c r="R41" s="181">
        <v>75</v>
      </c>
      <c r="S41" s="181">
        <v>16</v>
      </c>
      <c r="T41" s="181">
        <v>38</v>
      </c>
      <c r="U41" s="181">
        <v>1</v>
      </c>
      <c r="V41" s="156">
        <v>20</v>
      </c>
      <c r="W41" s="196">
        <v>0.5</v>
      </c>
    </row>
    <row r="42" spans="2:23" s="146" customFormat="1" ht="13" x14ac:dyDescent="0.3">
      <c r="B42" s="114" t="s">
        <v>61</v>
      </c>
      <c r="C42" s="191">
        <v>3.64</v>
      </c>
      <c r="D42" s="151">
        <v>2.2000000000000002</v>
      </c>
      <c r="E42" s="151">
        <v>1.44</v>
      </c>
      <c r="F42" s="155">
        <v>2.2799999999999998</v>
      </c>
      <c r="G42" s="151">
        <v>0</v>
      </c>
      <c r="H42" s="181">
        <v>2.2799999999999998</v>
      </c>
      <c r="I42" s="151">
        <v>0.96720000000000006</v>
      </c>
      <c r="J42" s="181">
        <v>0.40279999999999971</v>
      </c>
      <c r="K42" s="156">
        <v>0.91</v>
      </c>
      <c r="L42" s="196">
        <v>0.70696428571428571</v>
      </c>
      <c r="M42" s="191">
        <v>91</v>
      </c>
      <c r="N42" s="181">
        <v>55</v>
      </c>
      <c r="O42" s="181">
        <v>36</v>
      </c>
      <c r="P42" s="191">
        <v>38</v>
      </c>
      <c r="Q42" s="181">
        <v>0</v>
      </c>
      <c r="R42" s="181">
        <v>38</v>
      </c>
      <c r="S42" s="181">
        <v>12</v>
      </c>
      <c r="T42" s="181">
        <v>9</v>
      </c>
      <c r="U42" s="181">
        <v>3</v>
      </c>
      <c r="V42" s="156">
        <v>14</v>
      </c>
      <c r="W42" s="196">
        <v>0.72043010752688175</v>
      </c>
    </row>
    <row r="43" spans="2:23" s="146" customFormat="1" ht="13" x14ac:dyDescent="0.3">
      <c r="B43" s="114" t="s">
        <v>62</v>
      </c>
      <c r="C43" s="191">
        <v>1.64</v>
      </c>
      <c r="D43" s="151">
        <v>0.79999999999999993</v>
      </c>
      <c r="E43" s="151">
        <v>0.84</v>
      </c>
      <c r="F43" s="155">
        <v>1.1399999999999999</v>
      </c>
      <c r="G43" s="151">
        <v>0</v>
      </c>
      <c r="H43" s="181">
        <v>1.1399999999999999</v>
      </c>
      <c r="I43" s="151">
        <v>0.78</v>
      </c>
      <c r="J43" s="181">
        <v>0</v>
      </c>
      <c r="K43" s="156">
        <v>0.36</v>
      </c>
      <c r="L43" s="196">
        <v>0.81443298969072175</v>
      </c>
      <c r="M43" s="191">
        <v>41</v>
      </c>
      <c r="N43" s="181">
        <v>20</v>
      </c>
      <c r="O43" s="181">
        <v>21</v>
      </c>
      <c r="P43" s="191">
        <v>19</v>
      </c>
      <c r="Q43" s="181">
        <v>0</v>
      </c>
      <c r="R43" s="181">
        <v>19</v>
      </c>
      <c r="S43" s="181">
        <v>13</v>
      </c>
      <c r="T43" s="181">
        <v>0</v>
      </c>
      <c r="U43" s="181">
        <v>0</v>
      </c>
      <c r="V43" s="156">
        <v>6</v>
      </c>
      <c r="W43" s="196">
        <v>0.84615384615384615</v>
      </c>
    </row>
    <row r="44" spans="2:23" s="146" customFormat="1" ht="13" x14ac:dyDescent="0.3">
      <c r="B44" s="114" t="s">
        <v>63</v>
      </c>
      <c r="C44" s="191">
        <v>10.56</v>
      </c>
      <c r="D44" s="151">
        <v>3.4400000000000004</v>
      </c>
      <c r="E44" s="151">
        <v>7.12</v>
      </c>
      <c r="F44" s="155">
        <v>10.38</v>
      </c>
      <c r="G44" s="151">
        <v>0.3</v>
      </c>
      <c r="H44" s="181">
        <v>10.08</v>
      </c>
      <c r="I44" s="151">
        <v>3.00556</v>
      </c>
      <c r="J44" s="181">
        <v>2.2744400000000002</v>
      </c>
      <c r="K44" s="156">
        <v>4.8</v>
      </c>
      <c r="L44" s="196">
        <v>0.47674260355029591</v>
      </c>
      <c r="M44" s="191">
        <v>264</v>
      </c>
      <c r="N44" s="181">
        <v>86</v>
      </c>
      <c r="O44" s="181">
        <v>178</v>
      </c>
      <c r="P44" s="191">
        <v>173</v>
      </c>
      <c r="Q44" s="181">
        <v>5</v>
      </c>
      <c r="R44" s="181">
        <v>168</v>
      </c>
      <c r="S44" s="181">
        <v>45</v>
      </c>
      <c r="T44" s="181">
        <v>42</v>
      </c>
      <c r="U44" s="181">
        <v>2</v>
      </c>
      <c r="V44" s="156">
        <v>79</v>
      </c>
      <c r="W44" s="196">
        <v>0.51574803149606296</v>
      </c>
    </row>
    <row r="45" spans="2:23" s="146" customFormat="1" ht="13" x14ac:dyDescent="0.3">
      <c r="B45" s="114" t="s">
        <v>64</v>
      </c>
      <c r="C45" s="191">
        <v>1.2</v>
      </c>
      <c r="D45" s="151">
        <v>0.31999999999999995</v>
      </c>
      <c r="E45" s="151">
        <v>0.88</v>
      </c>
      <c r="F45" s="155">
        <v>1.32</v>
      </c>
      <c r="G45" s="151">
        <v>0</v>
      </c>
      <c r="H45" s="181">
        <v>1.32</v>
      </c>
      <c r="I45" s="151">
        <v>0.38425999999999999</v>
      </c>
      <c r="J45" s="181">
        <v>0.41574</v>
      </c>
      <c r="K45" s="156">
        <v>0.52</v>
      </c>
      <c r="L45" s="196">
        <v>0.42942682926829256</v>
      </c>
      <c r="M45" s="191">
        <v>30</v>
      </c>
      <c r="N45" s="181">
        <v>8</v>
      </c>
      <c r="O45" s="181">
        <v>22</v>
      </c>
      <c r="P45" s="191">
        <v>22</v>
      </c>
      <c r="Q45" s="181">
        <v>0</v>
      </c>
      <c r="R45" s="181">
        <v>22</v>
      </c>
      <c r="S45" s="181">
        <v>4</v>
      </c>
      <c r="T45" s="181">
        <v>9</v>
      </c>
      <c r="U45" s="181">
        <v>1</v>
      </c>
      <c r="V45" s="156">
        <v>8</v>
      </c>
      <c r="W45" s="196">
        <v>0.4</v>
      </c>
    </row>
    <row r="46" spans="2:23" s="146" customFormat="1" ht="13" x14ac:dyDescent="0.3">
      <c r="B46" s="114" t="s">
        <v>65</v>
      </c>
      <c r="C46" s="191">
        <v>0.72</v>
      </c>
      <c r="D46" s="151">
        <v>0.48</v>
      </c>
      <c r="E46" s="151">
        <v>0.24</v>
      </c>
      <c r="F46" s="155">
        <v>0.36</v>
      </c>
      <c r="G46" s="151">
        <v>0</v>
      </c>
      <c r="H46" s="181">
        <v>0.36</v>
      </c>
      <c r="I46" s="151">
        <v>0.12</v>
      </c>
      <c r="J46" s="181">
        <v>0.12</v>
      </c>
      <c r="K46" s="156">
        <v>0.12</v>
      </c>
      <c r="L46" s="196">
        <v>0.7142857142857143</v>
      </c>
      <c r="M46" s="191">
        <v>18</v>
      </c>
      <c r="N46" s="181">
        <v>12</v>
      </c>
      <c r="O46" s="181">
        <v>6</v>
      </c>
      <c r="P46" s="191">
        <v>6</v>
      </c>
      <c r="Q46" s="181">
        <v>0</v>
      </c>
      <c r="R46" s="181">
        <v>6</v>
      </c>
      <c r="S46" s="181">
        <v>2</v>
      </c>
      <c r="T46" s="181">
        <v>2</v>
      </c>
      <c r="U46" s="181">
        <v>0</v>
      </c>
      <c r="V46" s="156">
        <v>2</v>
      </c>
      <c r="W46" s="196">
        <v>0.77777777777777779</v>
      </c>
    </row>
    <row r="47" spans="2:23" s="146" customFormat="1" ht="13" x14ac:dyDescent="0.3">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ht="13" x14ac:dyDescent="0.3">
      <c r="B48" s="115" t="s">
        <v>43</v>
      </c>
      <c r="C48" s="183">
        <v>7.3599999999999994</v>
      </c>
      <c r="D48" s="184">
        <v>4.6800000000000006</v>
      </c>
      <c r="E48" s="184">
        <v>2.68</v>
      </c>
      <c r="F48" s="183">
        <v>3.8400000000000003</v>
      </c>
      <c r="G48" s="184">
        <v>0.06</v>
      </c>
      <c r="H48" s="184">
        <v>3.7800000000000002</v>
      </c>
      <c r="I48" s="184">
        <v>1.8492200000000003</v>
      </c>
      <c r="J48" s="184">
        <v>0.39077999999999985</v>
      </c>
      <c r="K48" s="153">
        <v>1.54</v>
      </c>
      <c r="L48" s="159">
        <v>0.77177541371158387</v>
      </c>
      <c r="M48" s="183">
        <v>184</v>
      </c>
      <c r="N48" s="184">
        <v>117</v>
      </c>
      <c r="O48" s="184">
        <v>67</v>
      </c>
      <c r="P48" s="183">
        <v>64</v>
      </c>
      <c r="Q48" s="184">
        <v>1</v>
      </c>
      <c r="R48" s="184">
        <v>63</v>
      </c>
      <c r="S48" s="184">
        <v>29</v>
      </c>
      <c r="T48" s="184">
        <v>7</v>
      </c>
      <c r="U48" s="184">
        <v>3</v>
      </c>
      <c r="V48" s="153">
        <v>24</v>
      </c>
      <c r="W48" s="159">
        <v>0.81111111111111112</v>
      </c>
    </row>
    <row r="49" spans="2:23" s="146" customFormat="1" ht="13" x14ac:dyDescent="0.3">
      <c r="B49" s="111" t="s">
        <v>45</v>
      </c>
      <c r="C49" s="191">
        <v>5.24</v>
      </c>
      <c r="D49" s="151">
        <v>3.2800000000000002</v>
      </c>
      <c r="E49" s="151">
        <v>1.96</v>
      </c>
      <c r="F49" s="155">
        <v>2.94</v>
      </c>
      <c r="G49" s="151">
        <v>0.06</v>
      </c>
      <c r="H49" s="181">
        <v>2.88</v>
      </c>
      <c r="I49" s="151">
        <v>1.55</v>
      </c>
      <c r="J49" s="181">
        <v>0.11999999999999988</v>
      </c>
      <c r="K49" s="156">
        <v>1.21</v>
      </c>
      <c r="L49" s="196">
        <v>0.78409090909090895</v>
      </c>
      <c r="M49" s="191">
        <v>131</v>
      </c>
      <c r="N49" s="181">
        <v>82</v>
      </c>
      <c r="O49" s="181">
        <v>49</v>
      </c>
      <c r="P49" s="191">
        <v>49</v>
      </c>
      <c r="Q49" s="181">
        <v>1</v>
      </c>
      <c r="R49" s="181">
        <v>48</v>
      </c>
      <c r="S49" s="181">
        <v>25</v>
      </c>
      <c r="T49" s="181">
        <v>2</v>
      </c>
      <c r="U49" s="181">
        <v>2</v>
      </c>
      <c r="V49" s="156">
        <v>19</v>
      </c>
      <c r="W49" s="196">
        <v>0.82307692307692304</v>
      </c>
    </row>
    <row r="50" spans="2:23" s="146" customFormat="1" ht="13" x14ac:dyDescent="0.3">
      <c r="B50" s="111" t="s">
        <v>47</v>
      </c>
      <c r="C50" s="191">
        <v>0.64</v>
      </c>
      <c r="D50" s="151">
        <v>0.52</v>
      </c>
      <c r="E50" s="151">
        <v>0.12</v>
      </c>
      <c r="F50" s="155">
        <v>0.12</v>
      </c>
      <c r="G50" s="151">
        <v>0</v>
      </c>
      <c r="H50" s="181">
        <v>0.12</v>
      </c>
      <c r="I50" s="151">
        <v>8.9219999999999994E-2</v>
      </c>
      <c r="J50" s="181">
        <v>3.0780000000000002E-2</v>
      </c>
      <c r="K50" s="156">
        <v>0</v>
      </c>
      <c r="L50" s="196">
        <v>0.95190624999999995</v>
      </c>
      <c r="M50" s="191">
        <v>16</v>
      </c>
      <c r="N50" s="181">
        <v>13</v>
      </c>
      <c r="O50" s="181">
        <v>3</v>
      </c>
      <c r="P50" s="191">
        <v>2</v>
      </c>
      <c r="Q50" s="181">
        <v>0</v>
      </c>
      <c r="R50" s="181">
        <v>2</v>
      </c>
      <c r="S50" s="181">
        <v>1</v>
      </c>
      <c r="T50" s="181">
        <v>1</v>
      </c>
      <c r="U50" s="181">
        <v>0</v>
      </c>
      <c r="V50" s="156">
        <v>0</v>
      </c>
      <c r="W50" s="196">
        <v>0.93333333333333335</v>
      </c>
    </row>
    <row r="51" spans="2:23" s="146" customFormat="1" ht="13" x14ac:dyDescent="0.3">
      <c r="B51" s="111" t="s">
        <v>48</v>
      </c>
      <c r="C51" s="191">
        <v>0.96</v>
      </c>
      <c r="D51" s="151">
        <v>0.52</v>
      </c>
      <c r="E51" s="151">
        <v>0.44</v>
      </c>
      <c r="F51" s="155">
        <v>0.6</v>
      </c>
      <c r="G51" s="151">
        <v>0</v>
      </c>
      <c r="H51" s="181">
        <v>0.6</v>
      </c>
      <c r="I51" s="151">
        <v>0.09</v>
      </c>
      <c r="J51" s="181">
        <v>0.18</v>
      </c>
      <c r="K51" s="156">
        <v>0.33</v>
      </c>
      <c r="L51" s="196">
        <v>0.5446428571428571</v>
      </c>
      <c r="M51" s="191">
        <v>24</v>
      </c>
      <c r="N51" s="181">
        <v>13</v>
      </c>
      <c r="O51" s="181">
        <v>11</v>
      </c>
      <c r="P51" s="191">
        <v>10</v>
      </c>
      <c r="Q51" s="181">
        <v>0</v>
      </c>
      <c r="R51" s="181">
        <v>10</v>
      </c>
      <c r="S51" s="181">
        <v>1</v>
      </c>
      <c r="T51" s="181">
        <v>3</v>
      </c>
      <c r="U51" s="181">
        <v>1</v>
      </c>
      <c r="V51" s="156">
        <v>5</v>
      </c>
      <c r="W51" s="196">
        <v>0.60869565217391308</v>
      </c>
    </row>
    <row r="52" spans="2:23" s="146" customFormat="1" ht="13" x14ac:dyDescent="0.3">
      <c r="B52" s="111" t="s">
        <v>50</v>
      </c>
      <c r="C52" s="191">
        <v>0.52</v>
      </c>
      <c r="D52" s="151">
        <v>0.36</v>
      </c>
      <c r="E52" s="151">
        <v>0.16</v>
      </c>
      <c r="F52" s="155">
        <v>0.18</v>
      </c>
      <c r="G52" s="151">
        <v>0</v>
      </c>
      <c r="H52" s="181">
        <v>0.18</v>
      </c>
      <c r="I52" s="151">
        <v>0.12</v>
      </c>
      <c r="J52" s="181">
        <v>0.06</v>
      </c>
      <c r="K52" s="156">
        <v>0</v>
      </c>
      <c r="L52" s="196">
        <v>0.88888888888888884</v>
      </c>
      <c r="M52" s="191">
        <v>13</v>
      </c>
      <c r="N52" s="181">
        <v>9</v>
      </c>
      <c r="O52" s="181">
        <v>4</v>
      </c>
      <c r="P52" s="191">
        <v>3</v>
      </c>
      <c r="Q52" s="181">
        <v>0</v>
      </c>
      <c r="R52" s="181">
        <v>3</v>
      </c>
      <c r="S52" s="181">
        <v>2</v>
      </c>
      <c r="T52" s="181">
        <v>1</v>
      </c>
      <c r="U52" s="181">
        <v>0</v>
      </c>
      <c r="V52" s="156">
        <v>0</v>
      </c>
      <c r="W52" s="196">
        <v>0.91666666666666663</v>
      </c>
    </row>
    <row r="53" spans="2:23" s="146" customFormat="1" ht="13" x14ac:dyDescent="0.3">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ht="13" x14ac:dyDescent="0.3">
      <c r="B54" s="115" t="s">
        <v>66</v>
      </c>
      <c r="C54" s="183">
        <v>7.2799999999999994</v>
      </c>
      <c r="D54" s="184">
        <v>4.6400000000000006</v>
      </c>
      <c r="E54" s="184">
        <v>2.64</v>
      </c>
      <c r="F54" s="183">
        <v>3.839999999999999</v>
      </c>
      <c r="G54" s="184">
        <v>0</v>
      </c>
      <c r="H54" s="184">
        <v>3.839999999999999</v>
      </c>
      <c r="I54" s="184">
        <v>1.4084399999999997</v>
      </c>
      <c r="J54" s="184">
        <v>0.39155999999999996</v>
      </c>
      <c r="K54" s="153">
        <v>2.04</v>
      </c>
      <c r="L54" s="159">
        <v>0.7132594339622641</v>
      </c>
      <c r="M54" s="183">
        <v>182</v>
      </c>
      <c r="N54" s="184">
        <v>116</v>
      </c>
      <c r="O54" s="184">
        <v>66</v>
      </c>
      <c r="P54" s="183">
        <v>64</v>
      </c>
      <c r="Q54" s="184">
        <v>0</v>
      </c>
      <c r="R54" s="184">
        <v>64</v>
      </c>
      <c r="S54" s="184">
        <v>23</v>
      </c>
      <c r="T54" s="184">
        <v>7</v>
      </c>
      <c r="U54" s="184">
        <v>0</v>
      </c>
      <c r="V54" s="153">
        <v>34</v>
      </c>
      <c r="W54" s="159">
        <v>0.77222222222222225</v>
      </c>
    </row>
    <row r="55" spans="2:23" s="146" customFormat="1" ht="13" x14ac:dyDescent="0.3">
      <c r="B55" s="112" t="s">
        <v>67</v>
      </c>
      <c r="C55" s="191">
        <v>0.36</v>
      </c>
      <c r="D55" s="151">
        <v>0.19999999999999998</v>
      </c>
      <c r="E55" s="151">
        <v>0.16</v>
      </c>
      <c r="F55" s="155">
        <v>0.24</v>
      </c>
      <c r="G55" s="151">
        <v>0</v>
      </c>
      <c r="H55" s="181">
        <v>0.24</v>
      </c>
      <c r="I55" s="151">
        <v>0.12</v>
      </c>
      <c r="J55" s="181">
        <v>0</v>
      </c>
      <c r="K55" s="156">
        <v>0.12</v>
      </c>
      <c r="L55" s="196">
        <v>0.72727272727272729</v>
      </c>
      <c r="M55" s="191">
        <v>9</v>
      </c>
      <c r="N55" s="181">
        <v>5</v>
      </c>
      <c r="O55" s="181">
        <v>4</v>
      </c>
      <c r="P55" s="191">
        <v>4</v>
      </c>
      <c r="Q55" s="181">
        <v>0</v>
      </c>
      <c r="R55" s="181">
        <v>4</v>
      </c>
      <c r="S55" s="181">
        <v>2</v>
      </c>
      <c r="T55" s="181">
        <v>0</v>
      </c>
      <c r="U55" s="181">
        <v>0</v>
      </c>
      <c r="V55" s="156">
        <v>2</v>
      </c>
      <c r="W55" s="196">
        <v>0.77777777777777779</v>
      </c>
    </row>
    <row r="56" spans="2:23" s="146" customFormat="1" ht="13" x14ac:dyDescent="0.3">
      <c r="B56" s="114" t="s">
        <v>68</v>
      </c>
      <c r="C56" s="191">
        <v>1.96</v>
      </c>
      <c r="D56" s="151">
        <v>1.4</v>
      </c>
      <c r="E56" s="151">
        <v>0.56000000000000005</v>
      </c>
      <c r="F56" s="155">
        <v>0.72</v>
      </c>
      <c r="G56" s="151">
        <v>0</v>
      </c>
      <c r="H56" s="181">
        <v>0.72</v>
      </c>
      <c r="I56" s="151">
        <v>0.36</v>
      </c>
      <c r="J56" s="181">
        <v>0.06</v>
      </c>
      <c r="K56" s="156">
        <v>0.3</v>
      </c>
      <c r="L56" s="196">
        <v>0.83018867924528283</v>
      </c>
      <c r="M56" s="191">
        <v>49</v>
      </c>
      <c r="N56" s="181">
        <v>35</v>
      </c>
      <c r="O56" s="181">
        <v>14</v>
      </c>
      <c r="P56" s="191">
        <v>12</v>
      </c>
      <c r="Q56" s="181">
        <v>0</v>
      </c>
      <c r="R56" s="181">
        <v>12</v>
      </c>
      <c r="S56" s="181">
        <v>6</v>
      </c>
      <c r="T56" s="181">
        <v>1</v>
      </c>
      <c r="U56" s="181">
        <v>0</v>
      </c>
      <c r="V56" s="156">
        <v>5</v>
      </c>
      <c r="W56" s="196">
        <v>0.87234042553191493</v>
      </c>
    </row>
    <row r="57" spans="2:23" s="146" customFormat="1" ht="13" x14ac:dyDescent="0.3">
      <c r="B57" s="112" t="s">
        <v>69</v>
      </c>
      <c r="C57" s="191">
        <v>0.76</v>
      </c>
      <c r="D57" s="151">
        <v>0.44</v>
      </c>
      <c r="E57" s="151">
        <v>0.32</v>
      </c>
      <c r="F57" s="155">
        <v>0.48</v>
      </c>
      <c r="G57" s="151">
        <v>0</v>
      </c>
      <c r="H57" s="181">
        <v>0.48</v>
      </c>
      <c r="I57" s="151">
        <v>0.18</v>
      </c>
      <c r="J57" s="181">
        <v>0.12</v>
      </c>
      <c r="K57" s="156">
        <v>0.18</v>
      </c>
      <c r="L57" s="196">
        <v>0.67391304347826086</v>
      </c>
      <c r="M57" s="191">
        <v>19</v>
      </c>
      <c r="N57" s="181">
        <v>11</v>
      </c>
      <c r="O57" s="181">
        <v>8</v>
      </c>
      <c r="P57" s="191">
        <v>8</v>
      </c>
      <c r="Q57" s="181">
        <v>0</v>
      </c>
      <c r="R57" s="181">
        <v>8</v>
      </c>
      <c r="S57" s="181">
        <v>3</v>
      </c>
      <c r="T57" s="181">
        <v>2</v>
      </c>
      <c r="U57" s="181">
        <v>0</v>
      </c>
      <c r="V57" s="156">
        <v>3</v>
      </c>
      <c r="W57" s="196">
        <v>0.73684210526315785</v>
      </c>
    </row>
    <row r="58" spans="2:23" s="146" customFormat="1" ht="13" x14ac:dyDescent="0.3">
      <c r="B58" s="112" t="s">
        <v>70</v>
      </c>
      <c r="C58" s="191">
        <v>0.88</v>
      </c>
      <c r="D58" s="151">
        <v>0.6</v>
      </c>
      <c r="E58" s="151">
        <v>0.28000000000000003</v>
      </c>
      <c r="F58" s="155">
        <v>0.42</v>
      </c>
      <c r="G58" s="151">
        <v>0</v>
      </c>
      <c r="H58" s="181">
        <v>0.42</v>
      </c>
      <c r="I58" s="151">
        <v>8.8439999999999991E-2</v>
      </c>
      <c r="J58" s="181">
        <v>9.1559999999999975E-2</v>
      </c>
      <c r="K58" s="156">
        <v>0.24</v>
      </c>
      <c r="L58" s="196">
        <v>0.67494117647058816</v>
      </c>
      <c r="M58" s="191">
        <v>22</v>
      </c>
      <c r="N58" s="181">
        <v>15</v>
      </c>
      <c r="O58" s="181">
        <v>7</v>
      </c>
      <c r="P58" s="191">
        <v>7</v>
      </c>
      <c r="Q58" s="181">
        <v>0</v>
      </c>
      <c r="R58" s="181">
        <v>7</v>
      </c>
      <c r="S58" s="181">
        <v>1</v>
      </c>
      <c r="T58" s="181">
        <v>2</v>
      </c>
      <c r="U58" s="181">
        <v>0</v>
      </c>
      <c r="V58" s="156">
        <v>4</v>
      </c>
      <c r="W58" s="196">
        <v>0.72727272727272729</v>
      </c>
    </row>
    <row r="59" spans="2:23" s="146" customFormat="1" ht="13" x14ac:dyDescent="0.3">
      <c r="B59" s="114" t="s">
        <v>71</v>
      </c>
      <c r="C59" s="191">
        <v>0.44</v>
      </c>
      <c r="D59" s="151">
        <v>0.28000000000000003</v>
      </c>
      <c r="E59" s="151">
        <v>0.16</v>
      </c>
      <c r="F59" s="155">
        <v>0.24</v>
      </c>
      <c r="G59" s="151">
        <v>0</v>
      </c>
      <c r="H59" s="181">
        <v>0.24</v>
      </c>
      <c r="I59" s="151">
        <v>0.06</v>
      </c>
      <c r="J59" s="181">
        <v>0.06</v>
      </c>
      <c r="K59" s="156">
        <v>0.12</v>
      </c>
      <c r="L59" s="196">
        <v>0.65384615384615385</v>
      </c>
      <c r="M59" s="191">
        <v>11</v>
      </c>
      <c r="N59" s="181">
        <v>7</v>
      </c>
      <c r="O59" s="181">
        <v>4</v>
      </c>
      <c r="P59" s="191">
        <v>4</v>
      </c>
      <c r="Q59" s="181">
        <v>0</v>
      </c>
      <c r="R59" s="181">
        <v>4</v>
      </c>
      <c r="S59" s="181">
        <v>1</v>
      </c>
      <c r="T59" s="181">
        <v>1</v>
      </c>
      <c r="U59" s="181">
        <v>0</v>
      </c>
      <c r="V59" s="156">
        <v>2</v>
      </c>
      <c r="W59" s="196">
        <v>0.72727272727272729</v>
      </c>
    </row>
    <row r="60" spans="2:23" s="146" customFormat="1" ht="13" x14ac:dyDescent="0.3">
      <c r="B60" s="112" t="s">
        <v>72</v>
      </c>
      <c r="C60" s="191">
        <v>0.96</v>
      </c>
      <c r="D60" s="151">
        <v>0.48</v>
      </c>
      <c r="E60" s="151">
        <v>0.48</v>
      </c>
      <c r="F60" s="155">
        <v>0.72</v>
      </c>
      <c r="G60" s="151">
        <v>0</v>
      </c>
      <c r="H60" s="181">
        <v>0.72</v>
      </c>
      <c r="I60" s="151">
        <v>0.24</v>
      </c>
      <c r="J60" s="181">
        <v>0.06</v>
      </c>
      <c r="K60" s="156">
        <v>0.42</v>
      </c>
      <c r="L60" s="196">
        <v>0.6</v>
      </c>
      <c r="M60" s="191">
        <v>24</v>
      </c>
      <c r="N60" s="181">
        <v>12</v>
      </c>
      <c r="O60" s="181">
        <v>12</v>
      </c>
      <c r="P60" s="191">
        <v>12</v>
      </c>
      <c r="Q60" s="181">
        <v>0</v>
      </c>
      <c r="R60" s="181">
        <v>12</v>
      </c>
      <c r="S60" s="181">
        <v>4</v>
      </c>
      <c r="T60" s="181">
        <v>1</v>
      </c>
      <c r="U60" s="181">
        <v>0</v>
      </c>
      <c r="V60" s="156">
        <v>7</v>
      </c>
      <c r="W60" s="196">
        <v>0.66666666666666663</v>
      </c>
    </row>
    <row r="61" spans="2:23" s="146" customFormat="1" ht="13" x14ac:dyDescent="0.3">
      <c r="B61" s="112" t="s">
        <v>73</v>
      </c>
      <c r="C61" s="191">
        <v>1.4</v>
      </c>
      <c r="D61" s="151">
        <v>0.91999999999999993</v>
      </c>
      <c r="E61" s="151">
        <v>0.48</v>
      </c>
      <c r="F61" s="155">
        <v>0.72</v>
      </c>
      <c r="G61" s="151">
        <v>0</v>
      </c>
      <c r="H61" s="181">
        <v>0.72</v>
      </c>
      <c r="I61" s="151">
        <v>0.24</v>
      </c>
      <c r="J61" s="181">
        <v>0</v>
      </c>
      <c r="K61" s="156">
        <v>0.48</v>
      </c>
      <c r="L61" s="196">
        <v>0.70731707317073167</v>
      </c>
      <c r="M61" s="191">
        <v>35</v>
      </c>
      <c r="N61" s="181">
        <v>23</v>
      </c>
      <c r="O61" s="181">
        <v>12</v>
      </c>
      <c r="P61" s="191">
        <v>12</v>
      </c>
      <c r="Q61" s="181">
        <v>0</v>
      </c>
      <c r="R61" s="181">
        <v>12</v>
      </c>
      <c r="S61" s="181">
        <v>4</v>
      </c>
      <c r="T61" s="181">
        <v>0</v>
      </c>
      <c r="U61" s="181">
        <v>0</v>
      </c>
      <c r="V61" s="156">
        <v>8</v>
      </c>
      <c r="W61" s="196">
        <v>0.77142857142857146</v>
      </c>
    </row>
    <row r="62" spans="2:23" s="146" customFormat="1" ht="13" x14ac:dyDescent="0.3">
      <c r="B62" s="112" t="s">
        <v>74</v>
      </c>
      <c r="C62" s="191">
        <v>0.52</v>
      </c>
      <c r="D62" s="151">
        <v>0.32</v>
      </c>
      <c r="E62" s="151">
        <v>0.2</v>
      </c>
      <c r="F62" s="155">
        <v>0.3</v>
      </c>
      <c r="G62" s="151">
        <v>0</v>
      </c>
      <c r="H62" s="181">
        <v>0.3</v>
      </c>
      <c r="I62" s="151">
        <v>0.12</v>
      </c>
      <c r="J62" s="181">
        <v>0</v>
      </c>
      <c r="K62" s="156">
        <v>0.18</v>
      </c>
      <c r="L62" s="196">
        <v>0.70967741935483875</v>
      </c>
      <c r="M62" s="191">
        <v>13</v>
      </c>
      <c r="N62" s="181">
        <v>8</v>
      </c>
      <c r="O62" s="181">
        <v>5</v>
      </c>
      <c r="P62" s="191">
        <v>5</v>
      </c>
      <c r="Q62" s="181">
        <v>0</v>
      </c>
      <c r="R62" s="181">
        <v>5</v>
      </c>
      <c r="S62" s="181">
        <v>2</v>
      </c>
      <c r="T62" s="181">
        <v>0</v>
      </c>
      <c r="U62" s="181">
        <v>0</v>
      </c>
      <c r="V62" s="156">
        <v>3</v>
      </c>
      <c r="W62" s="196">
        <v>0.76923076923076927</v>
      </c>
    </row>
    <row r="63" spans="2:23" s="146" customFormat="1" x14ac:dyDescent="0.25">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5"/>
    <row r="65" spans="2:23" s="147" customFormat="1" ht="13" x14ac:dyDescent="0.3">
      <c r="B65" s="26" t="s">
        <v>75</v>
      </c>
      <c r="D65" s="2"/>
    </row>
    <row r="66" spans="2:23" s="146" customFormat="1" ht="13" x14ac:dyDescent="0.3">
      <c r="B66" s="55" t="s">
        <v>76</v>
      </c>
    </row>
    <row r="67" spans="2:23" s="146" customFormat="1" ht="12.75" customHeight="1" x14ac:dyDescent="0.25">
      <c r="B67" s="116" t="s">
        <v>119</v>
      </c>
      <c r="C67" s="199"/>
      <c r="D67" s="199"/>
      <c r="E67" s="199"/>
      <c r="F67" s="199"/>
      <c r="G67" s="199"/>
      <c r="H67" s="199"/>
      <c r="I67" s="199"/>
      <c r="J67" s="199"/>
      <c r="K67" s="199"/>
      <c r="L67" s="199"/>
      <c r="M67" s="62"/>
      <c r="N67" s="62"/>
      <c r="O67" s="62"/>
      <c r="P67" s="62"/>
      <c r="Q67" s="62"/>
      <c r="R67" s="62"/>
      <c r="S67" s="62"/>
      <c r="T67" s="62"/>
      <c r="U67" s="62"/>
      <c r="V67" s="62"/>
      <c r="W67" s="62"/>
    </row>
    <row r="68" spans="2:23" s="146" customFormat="1" ht="12.75" customHeight="1" x14ac:dyDescent="0.25">
      <c r="B68" s="116" t="s">
        <v>146</v>
      </c>
      <c r="C68" s="199"/>
      <c r="D68" s="199"/>
      <c r="E68" s="199"/>
      <c r="F68" s="199"/>
      <c r="G68" s="199"/>
      <c r="H68" s="199"/>
      <c r="I68" s="199"/>
      <c r="J68" s="199"/>
      <c r="K68" s="199"/>
      <c r="L68" s="199"/>
      <c r="M68" s="199"/>
      <c r="N68" s="62"/>
      <c r="O68" s="62"/>
      <c r="P68" s="62"/>
      <c r="Q68" s="62"/>
      <c r="R68" s="62"/>
      <c r="S68" s="62"/>
      <c r="T68" s="62"/>
      <c r="U68" s="62"/>
      <c r="V68" s="62"/>
      <c r="W68" s="62"/>
    </row>
    <row r="69" spans="2:23" s="146" customFormat="1" ht="12.75" customHeight="1" x14ac:dyDescent="0.25">
      <c r="B69" s="116" t="s">
        <v>120</v>
      </c>
      <c r="C69" s="199"/>
      <c r="D69" s="199"/>
      <c r="E69" s="199"/>
      <c r="F69" s="199"/>
      <c r="G69" s="199"/>
      <c r="H69" s="199"/>
      <c r="I69" s="199"/>
      <c r="J69" s="199"/>
      <c r="K69" s="199"/>
      <c r="L69" s="199"/>
      <c r="M69" s="199"/>
      <c r="N69" s="62"/>
      <c r="O69" s="62"/>
      <c r="P69" s="62"/>
      <c r="Q69" s="62"/>
      <c r="R69" s="62"/>
      <c r="S69" s="62"/>
      <c r="T69" s="62"/>
      <c r="U69" s="62"/>
      <c r="V69" s="62"/>
      <c r="W69" s="62"/>
    </row>
    <row r="70" spans="2:23" s="146" customFormat="1" ht="25.5" customHeight="1" x14ac:dyDescent="0.25">
      <c r="B70" s="382" t="s">
        <v>121</v>
      </c>
      <c r="C70" s="382"/>
      <c r="D70" s="382"/>
      <c r="E70" s="382"/>
      <c r="F70" s="382"/>
      <c r="G70" s="382"/>
      <c r="H70" s="382"/>
      <c r="I70" s="382"/>
      <c r="J70" s="382"/>
      <c r="K70" s="382"/>
      <c r="L70" s="382"/>
      <c r="M70" s="199"/>
      <c r="N70" s="64"/>
      <c r="O70" s="64"/>
      <c r="P70" s="64"/>
      <c r="Q70" s="64"/>
      <c r="R70" s="64"/>
      <c r="S70" s="64"/>
      <c r="T70" s="64"/>
      <c r="U70" s="64"/>
      <c r="V70" s="64"/>
      <c r="W70" s="64"/>
    </row>
    <row r="71" spans="2:23" s="146" customFormat="1" ht="13" x14ac:dyDescent="0.25">
      <c r="B71" s="199" t="s">
        <v>122</v>
      </c>
      <c r="C71" s="199"/>
      <c r="D71" s="199"/>
      <c r="E71" s="199"/>
      <c r="F71" s="199"/>
      <c r="G71" s="199"/>
      <c r="H71" s="199"/>
      <c r="I71" s="199"/>
      <c r="J71" s="199"/>
      <c r="K71" s="199"/>
      <c r="L71" s="199"/>
      <c r="M71" s="199"/>
      <c r="N71" s="62"/>
      <c r="O71" s="62"/>
      <c r="P71" s="62"/>
      <c r="Q71" s="62"/>
      <c r="R71" s="62"/>
      <c r="S71" s="62"/>
      <c r="T71" s="62"/>
      <c r="U71" s="62"/>
      <c r="V71" s="62"/>
      <c r="W71" s="62"/>
    </row>
    <row r="72" spans="2:23" s="146" customFormat="1" ht="27.65" customHeight="1" x14ac:dyDescent="0.25">
      <c r="B72" s="382" t="s">
        <v>123</v>
      </c>
      <c r="C72" s="382"/>
      <c r="D72" s="382"/>
      <c r="E72" s="382"/>
      <c r="F72" s="382"/>
      <c r="G72" s="382"/>
      <c r="H72" s="382"/>
      <c r="I72" s="382"/>
      <c r="J72" s="382"/>
      <c r="K72" s="382"/>
      <c r="L72" s="382"/>
      <c r="M72" s="199"/>
      <c r="N72" s="62"/>
      <c r="O72" s="62"/>
      <c r="P72" s="62"/>
      <c r="Q72" s="62"/>
      <c r="R72" s="62"/>
      <c r="S72" s="62"/>
      <c r="T72" s="62"/>
      <c r="U72" s="62"/>
      <c r="V72" s="62"/>
      <c r="W72" s="62"/>
    </row>
    <row r="73" spans="2:23" s="146" customFormat="1" ht="12.75" customHeight="1" x14ac:dyDescent="0.25">
      <c r="B73" s="116" t="s">
        <v>124</v>
      </c>
      <c r="C73" s="199"/>
      <c r="D73" s="199"/>
      <c r="E73" s="199"/>
      <c r="F73" s="199"/>
      <c r="G73" s="199"/>
      <c r="H73" s="199"/>
      <c r="I73" s="199"/>
      <c r="J73" s="199"/>
      <c r="K73" s="199"/>
      <c r="L73" s="199"/>
      <c r="M73" s="199"/>
      <c r="N73" s="62"/>
      <c r="O73" s="62"/>
      <c r="P73" s="62"/>
      <c r="Q73" s="62"/>
      <c r="R73" s="62"/>
      <c r="S73" s="62"/>
      <c r="T73" s="62"/>
      <c r="U73" s="62"/>
      <c r="V73" s="62"/>
      <c r="W73" s="62"/>
    </row>
    <row r="74" spans="2:23" s="146" customFormat="1" ht="12.75" customHeight="1" x14ac:dyDescent="0.25">
      <c r="B74" s="116" t="s">
        <v>125</v>
      </c>
      <c r="C74" s="199"/>
      <c r="D74" s="199"/>
      <c r="E74" s="199"/>
      <c r="F74" s="199"/>
      <c r="G74" s="199"/>
      <c r="H74" s="199"/>
      <c r="I74" s="199"/>
      <c r="J74" s="199"/>
      <c r="K74" s="199"/>
      <c r="L74" s="199"/>
      <c r="M74" s="199"/>
    </row>
    <row r="75" spans="2:23" s="146" customFormat="1" ht="13" x14ac:dyDescent="0.3">
      <c r="B75" s="200" t="s">
        <v>143</v>
      </c>
    </row>
    <row r="76" spans="2:23" s="146" customFormat="1" x14ac:dyDescent="0.25"/>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3" width="9.7265625" style="31" customWidth="1"/>
    <col min="4" max="4" width="9.26953125" style="31" customWidth="1"/>
    <col min="5" max="5" width="10" style="31" customWidth="1"/>
    <col min="6" max="6" width="9.1796875" style="31" customWidth="1"/>
    <col min="7" max="8" width="9.7265625" style="31" customWidth="1"/>
    <col min="9" max="9" width="9.1796875" style="31"/>
    <col min="10" max="10" width="10.26953125" style="31" customWidth="1"/>
    <col min="11" max="12" width="9.26953125" style="31" customWidth="1"/>
    <col min="13" max="14" width="9.1796875" style="31"/>
    <col min="15" max="15" width="12.453125" style="31" customWidth="1"/>
    <col min="16" max="16" width="9.7265625" style="31" customWidth="1"/>
    <col min="17" max="17" width="9.54296875" style="31" customWidth="1"/>
    <col min="18" max="22" width="9.1796875" style="31"/>
    <col min="23" max="23" width="11.453125" style="31" customWidth="1"/>
    <col min="24" max="16384" width="9.1796875" style="31"/>
  </cols>
  <sheetData>
    <row r="1" spans="1:24" s="35" customFormat="1" ht="16.5" customHeight="1" x14ac:dyDescent="0.3">
      <c r="A1" s="32"/>
      <c r="B1" s="34" t="s">
        <v>84</v>
      </c>
      <c r="C1" s="33"/>
      <c r="D1" s="33"/>
      <c r="E1" s="33"/>
      <c r="F1" s="33"/>
      <c r="G1" s="33"/>
      <c r="H1" s="33"/>
      <c r="I1" s="33"/>
      <c r="J1" s="33"/>
      <c r="K1" s="33"/>
      <c r="L1" s="33"/>
      <c r="M1" s="33"/>
      <c r="N1" s="33"/>
      <c r="O1" s="33"/>
    </row>
    <row r="2" spans="1:24" ht="18" customHeight="1" x14ac:dyDescent="0.25">
      <c r="B2" s="310" t="s">
        <v>149</v>
      </c>
    </row>
    <row r="3" spans="1:24" ht="17.5" x14ac:dyDescent="0.35">
      <c r="B3" s="113" t="s">
        <v>203</v>
      </c>
    </row>
    <row r="4" spans="1:24" ht="13" x14ac:dyDescent="0.3">
      <c r="B4" s="81" t="str">
        <f>Index!C17</f>
        <v>as at 15 April 2024</v>
      </c>
      <c r="O4" s="31" t="s">
        <v>0</v>
      </c>
    </row>
    <row r="6" spans="1:24" s="62" customFormat="1" ht="18.5" x14ac:dyDescent="0.35">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5">
      <c r="B7" s="72"/>
      <c r="C7" s="384" t="s">
        <v>131</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5">
      <c r="B9" s="44"/>
      <c r="C9" s="47"/>
      <c r="D9" s="48"/>
      <c r="E9" s="35"/>
      <c r="F9" s="47"/>
      <c r="G9" s="35"/>
      <c r="H9" s="35"/>
      <c r="I9" s="35"/>
      <c r="J9" s="35"/>
      <c r="K9" s="49"/>
      <c r="L9" s="35"/>
      <c r="M9" s="47"/>
      <c r="N9" s="35"/>
      <c r="O9" s="35"/>
      <c r="P9" s="47"/>
      <c r="Q9" s="35"/>
      <c r="R9" s="35"/>
      <c r="S9" s="35"/>
      <c r="T9" s="35"/>
      <c r="U9" s="35"/>
      <c r="V9" s="49"/>
      <c r="W9" s="49"/>
    </row>
    <row r="10" spans="1:24" ht="13" x14ac:dyDescent="0.3">
      <c r="B10" s="110" t="s">
        <v>24</v>
      </c>
      <c r="C10" s="184">
        <v>197</v>
      </c>
      <c r="D10" s="184">
        <v>86.639999999999986</v>
      </c>
      <c r="E10" s="153">
        <v>110.36</v>
      </c>
      <c r="F10" s="184">
        <v>170.28</v>
      </c>
      <c r="G10" s="184">
        <v>6.72112</v>
      </c>
      <c r="H10" s="184">
        <v>163.55887999999999</v>
      </c>
      <c r="I10" s="184">
        <v>84.113039999999998</v>
      </c>
      <c r="J10" s="184">
        <v>33.951329999999992</v>
      </c>
      <c r="K10" s="153">
        <v>45.494509999999998</v>
      </c>
      <c r="L10" s="159">
        <v>0.68246924206854975</v>
      </c>
      <c r="M10" s="184">
        <v>4925</v>
      </c>
      <c r="N10" s="184">
        <v>2166</v>
      </c>
      <c r="O10" s="153">
        <v>2759</v>
      </c>
      <c r="P10" s="184">
        <v>2838</v>
      </c>
      <c r="Q10" s="184">
        <v>119</v>
      </c>
      <c r="R10" s="184">
        <v>2719</v>
      </c>
      <c r="S10" s="184">
        <v>1293</v>
      </c>
      <c r="T10" s="184">
        <v>652</v>
      </c>
      <c r="U10" s="184">
        <v>38</v>
      </c>
      <c r="V10" s="184">
        <v>736</v>
      </c>
      <c r="W10" s="161">
        <v>0.70808597748208801</v>
      </c>
      <c r="X10" s="60">
        <v>1.6348158443363452E-2</v>
      </c>
    </row>
    <row r="11" spans="1:24" ht="13" x14ac:dyDescent="0.3">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ht="13" x14ac:dyDescent="0.3">
      <c r="B12" s="110" t="s">
        <v>25</v>
      </c>
      <c r="C12" s="183">
        <v>90.24</v>
      </c>
      <c r="D12" s="184">
        <v>36.959999999999994</v>
      </c>
      <c r="E12" s="184">
        <v>53.28</v>
      </c>
      <c r="F12" s="183">
        <v>82.86</v>
      </c>
      <c r="G12" s="184">
        <v>2.62</v>
      </c>
      <c r="H12" s="184">
        <v>80.239999999999995</v>
      </c>
      <c r="I12" s="184">
        <v>37.969300000000004</v>
      </c>
      <c r="J12" s="184">
        <v>18.872649999999993</v>
      </c>
      <c r="K12" s="153">
        <v>23.398049999999998</v>
      </c>
      <c r="L12" s="159">
        <v>0.63932849829351546</v>
      </c>
      <c r="M12" s="183">
        <v>2256</v>
      </c>
      <c r="N12" s="184">
        <v>924</v>
      </c>
      <c r="O12" s="184">
        <v>1332</v>
      </c>
      <c r="P12" s="183">
        <v>1381</v>
      </c>
      <c r="Q12" s="184">
        <v>45</v>
      </c>
      <c r="R12" s="184">
        <v>1336</v>
      </c>
      <c r="S12" s="184">
        <v>579</v>
      </c>
      <c r="T12" s="184">
        <v>362</v>
      </c>
      <c r="U12" s="184">
        <v>11</v>
      </c>
      <c r="V12" s="153">
        <v>384</v>
      </c>
      <c r="W12" s="159">
        <v>0.66504424778761062</v>
      </c>
    </row>
    <row r="13" spans="1:24" ht="13" x14ac:dyDescent="0.3">
      <c r="B13" s="109" t="s">
        <v>27</v>
      </c>
      <c r="C13" s="191">
        <v>90.24</v>
      </c>
      <c r="D13" s="151">
        <v>36.959999999999994</v>
      </c>
      <c r="E13" s="151">
        <v>53.28</v>
      </c>
      <c r="F13" s="155">
        <v>82.86</v>
      </c>
      <c r="G13" s="151">
        <v>2.62</v>
      </c>
      <c r="H13" s="181">
        <v>80.239999999999995</v>
      </c>
      <c r="I13" s="151">
        <v>37.969300000000004</v>
      </c>
      <c r="J13" s="181">
        <v>18.872649999999993</v>
      </c>
      <c r="K13" s="156">
        <v>23.398049999999998</v>
      </c>
      <c r="L13" s="196">
        <v>0.63932849829351546</v>
      </c>
      <c r="M13" s="191">
        <v>2256</v>
      </c>
      <c r="N13" s="181">
        <v>924</v>
      </c>
      <c r="O13" s="181">
        <v>1332</v>
      </c>
      <c r="P13" s="191">
        <v>1381</v>
      </c>
      <c r="Q13" s="181">
        <v>45</v>
      </c>
      <c r="R13" s="181">
        <v>1336</v>
      </c>
      <c r="S13" s="181">
        <v>579</v>
      </c>
      <c r="T13" s="181">
        <v>362</v>
      </c>
      <c r="U13" s="181">
        <v>11</v>
      </c>
      <c r="V13" s="156">
        <v>384</v>
      </c>
      <c r="W13" s="196">
        <v>0.66504424778761062</v>
      </c>
    </row>
    <row r="14" spans="1:24" ht="13" x14ac:dyDescent="0.3">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ht="13" x14ac:dyDescent="0.3">
      <c r="B15" s="110" t="s">
        <v>28</v>
      </c>
      <c r="C15" s="183">
        <v>24.279999999999994</v>
      </c>
      <c r="D15" s="184">
        <v>13.76</v>
      </c>
      <c r="E15" s="184">
        <v>10.519999999999996</v>
      </c>
      <c r="F15" s="183">
        <v>16.499999999999996</v>
      </c>
      <c r="G15" s="184">
        <v>2.1669200000000002</v>
      </c>
      <c r="H15" s="184">
        <v>14.333079999999995</v>
      </c>
      <c r="I15" s="184">
        <v>10.683549999999999</v>
      </c>
      <c r="J15" s="184">
        <v>1.2745299999999991</v>
      </c>
      <c r="K15" s="153">
        <v>2.375</v>
      </c>
      <c r="L15" s="159">
        <v>0.87009149584168066</v>
      </c>
      <c r="M15" s="183">
        <v>607</v>
      </c>
      <c r="N15" s="184">
        <v>344</v>
      </c>
      <c r="O15" s="184">
        <v>263</v>
      </c>
      <c r="P15" s="183">
        <v>275</v>
      </c>
      <c r="Q15" s="184">
        <v>41</v>
      </c>
      <c r="R15" s="184">
        <v>234</v>
      </c>
      <c r="S15" s="184">
        <v>167</v>
      </c>
      <c r="T15" s="184">
        <v>27</v>
      </c>
      <c r="U15" s="184">
        <v>1</v>
      </c>
      <c r="V15" s="153">
        <v>39</v>
      </c>
      <c r="W15" s="159">
        <v>0.88408304498269896</v>
      </c>
    </row>
    <row r="16" spans="1:24" ht="13" x14ac:dyDescent="0.3">
      <c r="B16" s="114" t="s">
        <v>29</v>
      </c>
      <c r="C16" s="191">
        <v>17.04</v>
      </c>
      <c r="D16" s="151">
        <v>9.52</v>
      </c>
      <c r="E16" s="151">
        <v>7.52</v>
      </c>
      <c r="F16" s="155">
        <v>11.82</v>
      </c>
      <c r="G16" s="151">
        <v>1.68692</v>
      </c>
      <c r="H16" s="181">
        <v>10.13308</v>
      </c>
      <c r="I16" s="151">
        <v>7.6920600000000006</v>
      </c>
      <c r="J16" s="181">
        <v>1.1460199999999992</v>
      </c>
      <c r="K16" s="156">
        <v>1.2949999999999999</v>
      </c>
      <c r="L16" s="196">
        <v>0.87579453195122603</v>
      </c>
      <c r="M16" s="191">
        <v>426</v>
      </c>
      <c r="N16" s="181">
        <v>238</v>
      </c>
      <c r="O16" s="181">
        <v>188</v>
      </c>
      <c r="P16" s="191">
        <v>197</v>
      </c>
      <c r="Q16" s="181">
        <v>31</v>
      </c>
      <c r="R16" s="181">
        <v>166</v>
      </c>
      <c r="S16" s="181">
        <v>120</v>
      </c>
      <c r="T16" s="181">
        <v>24</v>
      </c>
      <c r="U16" s="181">
        <v>1</v>
      </c>
      <c r="V16" s="156">
        <v>21</v>
      </c>
      <c r="W16" s="196">
        <v>0.88613861386138615</v>
      </c>
    </row>
    <row r="17" spans="2:23" ht="13" x14ac:dyDescent="0.3">
      <c r="B17" s="114" t="s">
        <v>30</v>
      </c>
      <c r="C17" s="191">
        <v>0.2</v>
      </c>
      <c r="D17" s="151">
        <v>0.16</v>
      </c>
      <c r="E17" s="151">
        <v>0.04</v>
      </c>
      <c r="F17" s="155">
        <v>0.12</v>
      </c>
      <c r="G17" s="151">
        <v>0</v>
      </c>
      <c r="H17" s="181">
        <v>0.12</v>
      </c>
      <c r="I17" s="151">
        <v>0.06</v>
      </c>
      <c r="J17" s="181">
        <v>0</v>
      </c>
      <c r="K17" s="156">
        <v>0.06</v>
      </c>
      <c r="L17" s="196">
        <v>0.7857142857142857</v>
      </c>
      <c r="M17" s="191">
        <v>5</v>
      </c>
      <c r="N17" s="181">
        <v>4</v>
      </c>
      <c r="O17" s="181">
        <v>1</v>
      </c>
      <c r="P17" s="191">
        <v>2</v>
      </c>
      <c r="Q17" s="181">
        <v>0</v>
      </c>
      <c r="R17" s="181">
        <v>2</v>
      </c>
      <c r="S17" s="181">
        <v>1</v>
      </c>
      <c r="T17" s="181">
        <v>0</v>
      </c>
      <c r="U17" s="181">
        <v>0</v>
      </c>
      <c r="V17" s="156">
        <v>1</v>
      </c>
      <c r="W17" s="196">
        <v>0.83333333333333337</v>
      </c>
    </row>
    <row r="18" spans="2:23" ht="13" x14ac:dyDescent="0.3">
      <c r="B18" s="114" t="s">
        <v>31</v>
      </c>
      <c r="C18" s="191">
        <v>1.1200000000000001</v>
      </c>
      <c r="D18" s="151">
        <v>0.56000000000000005</v>
      </c>
      <c r="E18" s="151">
        <v>0.56000000000000005</v>
      </c>
      <c r="F18" s="155">
        <v>0.84</v>
      </c>
      <c r="G18" s="151">
        <v>0.1</v>
      </c>
      <c r="H18" s="181">
        <v>0.74</v>
      </c>
      <c r="I18" s="151">
        <v>0.5</v>
      </c>
      <c r="J18" s="181">
        <v>0</v>
      </c>
      <c r="K18" s="156">
        <v>0.24</v>
      </c>
      <c r="L18" s="196">
        <v>0.81538461538461549</v>
      </c>
      <c r="M18" s="191">
        <v>28</v>
      </c>
      <c r="N18" s="181">
        <v>14</v>
      </c>
      <c r="O18" s="181">
        <v>14</v>
      </c>
      <c r="P18" s="191">
        <v>14</v>
      </c>
      <c r="Q18" s="181">
        <v>3</v>
      </c>
      <c r="R18" s="181">
        <v>11</v>
      </c>
      <c r="S18" s="181">
        <v>7</v>
      </c>
      <c r="T18" s="181">
        <v>0</v>
      </c>
      <c r="U18" s="181">
        <v>0</v>
      </c>
      <c r="V18" s="156">
        <v>4</v>
      </c>
      <c r="W18" s="196">
        <v>0.84</v>
      </c>
    </row>
    <row r="19" spans="2:23" ht="13" x14ac:dyDescent="0.3">
      <c r="B19" s="114" t="s">
        <v>32</v>
      </c>
      <c r="C19" s="191">
        <v>0.36</v>
      </c>
      <c r="D19" s="151">
        <v>0.24</v>
      </c>
      <c r="E19" s="151">
        <v>0.12</v>
      </c>
      <c r="F19" s="155">
        <v>0.18</v>
      </c>
      <c r="G19" s="151">
        <v>0.06</v>
      </c>
      <c r="H19" s="181">
        <v>0.12</v>
      </c>
      <c r="I19" s="151">
        <v>0.06</v>
      </c>
      <c r="J19" s="181">
        <v>0</v>
      </c>
      <c r="K19" s="156">
        <v>0.06</v>
      </c>
      <c r="L19" s="196">
        <v>0.83333333333333337</v>
      </c>
      <c r="M19" s="191">
        <v>9</v>
      </c>
      <c r="N19" s="181">
        <v>6</v>
      </c>
      <c r="O19" s="181">
        <v>3</v>
      </c>
      <c r="P19" s="191">
        <v>3</v>
      </c>
      <c r="Q19" s="181">
        <v>1</v>
      </c>
      <c r="R19" s="181">
        <v>2</v>
      </c>
      <c r="S19" s="181">
        <v>1</v>
      </c>
      <c r="T19" s="181">
        <v>0</v>
      </c>
      <c r="U19" s="181">
        <v>0</v>
      </c>
      <c r="V19" s="156">
        <v>1</v>
      </c>
      <c r="W19" s="196">
        <v>0.875</v>
      </c>
    </row>
    <row r="20" spans="2:23" ht="13" x14ac:dyDescent="0.3">
      <c r="B20" s="111" t="s">
        <v>34</v>
      </c>
      <c r="C20" s="191">
        <v>1.72</v>
      </c>
      <c r="D20" s="151">
        <v>0.96</v>
      </c>
      <c r="E20" s="151">
        <v>0.76</v>
      </c>
      <c r="F20" s="155">
        <v>1.08</v>
      </c>
      <c r="G20" s="151">
        <v>0.06</v>
      </c>
      <c r="H20" s="181">
        <v>1.02</v>
      </c>
      <c r="I20" s="151">
        <v>0.67461000000000004</v>
      </c>
      <c r="J20" s="181">
        <v>4.5389999999999986E-2</v>
      </c>
      <c r="K20" s="156">
        <v>0.3</v>
      </c>
      <c r="L20" s="196">
        <v>0.82556060606060599</v>
      </c>
      <c r="M20" s="191">
        <v>43</v>
      </c>
      <c r="N20" s="181">
        <v>24</v>
      </c>
      <c r="O20" s="181">
        <v>19</v>
      </c>
      <c r="P20" s="191">
        <v>18</v>
      </c>
      <c r="Q20" s="181">
        <v>1</v>
      </c>
      <c r="R20" s="181">
        <v>17</v>
      </c>
      <c r="S20" s="181">
        <v>11</v>
      </c>
      <c r="T20" s="181">
        <v>1</v>
      </c>
      <c r="U20" s="181">
        <v>0</v>
      </c>
      <c r="V20" s="156">
        <v>5</v>
      </c>
      <c r="W20" s="196">
        <v>0.85365853658536583</v>
      </c>
    </row>
    <row r="21" spans="2:23" ht="13" x14ac:dyDescent="0.3">
      <c r="B21" s="114" t="s">
        <v>35</v>
      </c>
      <c r="C21" s="191">
        <v>0.68</v>
      </c>
      <c r="D21" s="151">
        <v>0.52</v>
      </c>
      <c r="E21" s="151">
        <v>0.16</v>
      </c>
      <c r="F21" s="155">
        <v>0.24</v>
      </c>
      <c r="G21" s="151">
        <v>0</v>
      </c>
      <c r="H21" s="181">
        <v>0.24</v>
      </c>
      <c r="I21" s="151">
        <v>0.21687999999999999</v>
      </c>
      <c r="J21" s="181">
        <v>2.3120000000000002E-2</v>
      </c>
      <c r="K21" s="156">
        <v>0</v>
      </c>
      <c r="L21" s="196">
        <v>0.96957894736842098</v>
      </c>
      <c r="M21" s="191">
        <v>17</v>
      </c>
      <c r="N21" s="181">
        <v>13</v>
      </c>
      <c r="O21" s="181">
        <v>4</v>
      </c>
      <c r="P21" s="191">
        <v>4</v>
      </c>
      <c r="Q21" s="181">
        <v>0</v>
      </c>
      <c r="R21" s="181">
        <v>4</v>
      </c>
      <c r="S21" s="181">
        <v>3</v>
      </c>
      <c r="T21" s="181">
        <v>1</v>
      </c>
      <c r="U21" s="181">
        <v>0</v>
      </c>
      <c r="V21" s="156">
        <v>0</v>
      </c>
      <c r="W21" s="196">
        <v>0.94117647058823528</v>
      </c>
    </row>
    <row r="22" spans="2:23" ht="13" x14ac:dyDescent="0.3">
      <c r="B22" s="114" t="s">
        <v>36</v>
      </c>
      <c r="C22" s="191">
        <v>0.84</v>
      </c>
      <c r="D22" s="151">
        <v>0.55999999999999994</v>
      </c>
      <c r="E22" s="151">
        <v>0.28000000000000003</v>
      </c>
      <c r="F22" s="155">
        <v>0.42</v>
      </c>
      <c r="G22" s="151">
        <v>0.06</v>
      </c>
      <c r="H22" s="181">
        <v>0.36</v>
      </c>
      <c r="I22" s="151">
        <v>0.18</v>
      </c>
      <c r="J22" s="181">
        <v>0</v>
      </c>
      <c r="K22" s="156">
        <v>0.18</v>
      </c>
      <c r="L22" s="196">
        <v>0.80434782608695654</v>
      </c>
      <c r="M22" s="191">
        <v>21</v>
      </c>
      <c r="N22" s="181">
        <v>14</v>
      </c>
      <c r="O22" s="181">
        <v>7</v>
      </c>
      <c r="P22" s="191">
        <v>7</v>
      </c>
      <c r="Q22" s="181">
        <v>1</v>
      </c>
      <c r="R22" s="181">
        <v>6</v>
      </c>
      <c r="S22" s="181">
        <v>3</v>
      </c>
      <c r="T22" s="181">
        <v>0</v>
      </c>
      <c r="U22" s="181">
        <v>0</v>
      </c>
      <c r="V22" s="156">
        <v>3</v>
      </c>
      <c r="W22" s="196">
        <v>0.85</v>
      </c>
    </row>
    <row r="23" spans="2:23" s="146" customFormat="1" ht="13" x14ac:dyDescent="0.3">
      <c r="B23" s="114" t="s">
        <v>37</v>
      </c>
      <c r="C23" s="191">
        <v>0</v>
      </c>
      <c r="D23" s="151">
        <v>0</v>
      </c>
      <c r="E23" s="151">
        <v>0</v>
      </c>
      <c r="F23" s="155">
        <v>0</v>
      </c>
      <c r="G23" s="151">
        <v>0</v>
      </c>
      <c r="H23" s="181">
        <v>0</v>
      </c>
      <c r="I23" s="151">
        <v>0</v>
      </c>
      <c r="J23" s="181">
        <v>0</v>
      </c>
      <c r="K23" s="156">
        <v>0</v>
      </c>
      <c r="L23" s="196" t="s">
        <v>220</v>
      </c>
      <c r="M23" s="191">
        <v>0</v>
      </c>
      <c r="N23" s="181">
        <v>0</v>
      </c>
      <c r="O23" s="181">
        <v>0</v>
      </c>
      <c r="P23" s="191">
        <v>0</v>
      </c>
      <c r="Q23" s="181">
        <v>0</v>
      </c>
      <c r="R23" s="181">
        <v>0</v>
      </c>
      <c r="S23" s="181">
        <v>0</v>
      </c>
      <c r="T23" s="181">
        <v>0</v>
      </c>
      <c r="U23" s="181">
        <v>0</v>
      </c>
      <c r="V23" s="156">
        <v>0</v>
      </c>
      <c r="W23" s="196">
        <v>0</v>
      </c>
    </row>
    <row r="24" spans="2:23" ht="13" x14ac:dyDescent="0.3">
      <c r="B24" s="114" t="s">
        <v>38</v>
      </c>
      <c r="C24" s="191">
        <v>1.36</v>
      </c>
      <c r="D24" s="151">
        <v>0.56000000000000005</v>
      </c>
      <c r="E24" s="151">
        <v>0.8</v>
      </c>
      <c r="F24" s="155">
        <v>1.26</v>
      </c>
      <c r="G24" s="151">
        <v>0.08</v>
      </c>
      <c r="H24" s="181">
        <v>1.18</v>
      </c>
      <c r="I24" s="151">
        <v>0.88</v>
      </c>
      <c r="J24" s="181">
        <v>5.9999999999999942E-2</v>
      </c>
      <c r="K24" s="156">
        <v>0.24</v>
      </c>
      <c r="L24" s="196">
        <v>0.82758620689655171</v>
      </c>
      <c r="M24" s="191">
        <v>34</v>
      </c>
      <c r="N24" s="181">
        <v>14</v>
      </c>
      <c r="O24" s="181">
        <v>20</v>
      </c>
      <c r="P24" s="191">
        <v>21</v>
      </c>
      <c r="Q24" s="181">
        <v>2</v>
      </c>
      <c r="R24" s="181">
        <v>19</v>
      </c>
      <c r="S24" s="181">
        <v>14</v>
      </c>
      <c r="T24" s="181">
        <v>1</v>
      </c>
      <c r="U24" s="181">
        <v>0</v>
      </c>
      <c r="V24" s="156">
        <v>4</v>
      </c>
      <c r="W24" s="196">
        <v>0.84848484848484851</v>
      </c>
    </row>
    <row r="25" spans="2:23" ht="13" x14ac:dyDescent="0.3">
      <c r="B25" s="114" t="s">
        <v>39</v>
      </c>
      <c r="C25" s="191">
        <v>0.08</v>
      </c>
      <c r="D25" s="151">
        <v>0.08</v>
      </c>
      <c r="E25" s="151">
        <v>0</v>
      </c>
      <c r="F25" s="155">
        <v>0</v>
      </c>
      <c r="G25" s="151">
        <v>0</v>
      </c>
      <c r="H25" s="181">
        <v>0</v>
      </c>
      <c r="I25" s="151">
        <v>0</v>
      </c>
      <c r="J25" s="181">
        <v>0</v>
      </c>
      <c r="K25" s="156">
        <v>0</v>
      </c>
      <c r="L25" s="196">
        <v>1</v>
      </c>
      <c r="M25" s="191">
        <v>2</v>
      </c>
      <c r="N25" s="181">
        <v>2</v>
      </c>
      <c r="O25" s="181">
        <v>0</v>
      </c>
      <c r="P25" s="191">
        <v>0</v>
      </c>
      <c r="Q25" s="181">
        <v>0</v>
      </c>
      <c r="R25" s="181">
        <v>0</v>
      </c>
      <c r="S25" s="181">
        <v>0</v>
      </c>
      <c r="T25" s="181">
        <v>0</v>
      </c>
      <c r="U25" s="181">
        <v>0</v>
      </c>
      <c r="V25" s="156">
        <v>0</v>
      </c>
      <c r="W25" s="196">
        <v>1</v>
      </c>
    </row>
    <row r="26" spans="2:23" ht="13" x14ac:dyDescent="0.3">
      <c r="B26" s="114" t="s">
        <v>40</v>
      </c>
      <c r="C26" s="191">
        <v>0.4</v>
      </c>
      <c r="D26" s="151">
        <v>0.36000000000000004</v>
      </c>
      <c r="E26" s="151">
        <v>0.04</v>
      </c>
      <c r="F26" s="155">
        <v>0.12</v>
      </c>
      <c r="G26" s="151">
        <v>0</v>
      </c>
      <c r="H26" s="181">
        <v>0.12</v>
      </c>
      <c r="I26" s="151">
        <v>0.12</v>
      </c>
      <c r="J26" s="181">
        <v>0</v>
      </c>
      <c r="K26" s="156">
        <v>0</v>
      </c>
      <c r="L26" s="196">
        <v>1</v>
      </c>
      <c r="M26" s="191">
        <v>10</v>
      </c>
      <c r="N26" s="181">
        <v>9</v>
      </c>
      <c r="O26" s="181">
        <v>1</v>
      </c>
      <c r="P26" s="191">
        <v>2</v>
      </c>
      <c r="Q26" s="181">
        <v>0</v>
      </c>
      <c r="R26" s="181">
        <v>2</v>
      </c>
      <c r="S26" s="181">
        <v>2</v>
      </c>
      <c r="T26" s="181">
        <v>0</v>
      </c>
      <c r="U26" s="181">
        <v>0</v>
      </c>
      <c r="V26" s="156">
        <v>0</v>
      </c>
      <c r="W26" s="196">
        <v>1</v>
      </c>
    </row>
    <row r="27" spans="2:23" ht="13" x14ac:dyDescent="0.3">
      <c r="B27" s="114" t="s">
        <v>41</v>
      </c>
      <c r="C27" s="191">
        <v>0.16</v>
      </c>
      <c r="D27" s="151">
        <v>4.0000000000000008E-2</v>
      </c>
      <c r="E27" s="151">
        <v>0.12</v>
      </c>
      <c r="F27" s="155">
        <v>0.24</v>
      </c>
      <c r="G27" s="151">
        <v>0.12</v>
      </c>
      <c r="H27" s="181">
        <v>0.12</v>
      </c>
      <c r="I27" s="151">
        <v>0.12</v>
      </c>
      <c r="J27" s="181">
        <v>0</v>
      </c>
      <c r="K27" s="156">
        <v>0</v>
      </c>
      <c r="L27" s="196">
        <v>0.99999999999999978</v>
      </c>
      <c r="M27" s="191">
        <v>4</v>
      </c>
      <c r="N27" s="181">
        <v>1</v>
      </c>
      <c r="O27" s="181">
        <v>3</v>
      </c>
      <c r="P27" s="191">
        <v>4</v>
      </c>
      <c r="Q27" s="181">
        <v>2</v>
      </c>
      <c r="R27" s="181">
        <v>2</v>
      </c>
      <c r="S27" s="181">
        <v>2</v>
      </c>
      <c r="T27" s="181">
        <v>0</v>
      </c>
      <c r="U27" s="181">
        <v>0</v>
      </c>
      <c r="V27" s="156">
        <v>0</v>
      </c>
      <c r="W27" s="196">
        <v>1</v>
      </c>
    </row>
    <row r="28" spans="2:23" ht="13" x14ac:dyDescent="0.3">
      <c r="B28" s="114" t="s">
        <v>42</v>
      </c>
      <c r="C28" s="191">
        <v>0.32</v>
      </c>
      <c r="D28" s="151">
        <v>0.2</v>
      </c>
      <c r="E28" s="151">
        <v>0.12</v>
      </c>
      <c r="F28" s="155">
        <v>0.18</v>
      </c>
      <c r="G28" s="151">
        <v>0</v>
      </c>
      <c r="H28" s="181">
        <v>0.18</v>
      </c>
      <c r="I28" s="151">
        <v>0.18</v>
      </c>
      <c r="J28" s="181">
        <v>0</v>
      </c>
      <c r="K28" s="156">
        <v>0</v>
      </c>
      <c r="L28" s="196">
        <v>1</v>
      </c>
      <c r="M28" s="191">
        <v>8</v>
      </c>
      <c r="N28" s="181">
        <v>5</v>
      </c>
      <c r="O28" s="181">
        <v>3</v>
      </c>
      <c r="P28" s="191">
        <v>3</v>
      </c>
      <c r="Q28" s="181">
        <v>0</v>
      </c>
      <c r="R28" s="181">
        <v>3</v>
      </c>
      <c r="S28" s="181">
        <v>3</v>
      </c>
      <c r="T28" s="181">
        <v>0</v>
      </c>
      <c r="U28" s="181">
        <v>0</v>
      </c>
      <c r="V28" s="156">
        <v>0</v>
      </c>
      <c r="W28" s="196">
        <v>1</v>
      </c>
    </row>
    <row r="29" spans="2:23" ht="13" x14ac:dyDescent="0.3">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ht="13" x14ac:dyDescent="0.3">
      <c r="B30" s="110" t="s">
        <v>51</v>
      </c>
      <c r="C30" s="183">
        <v>35.36</v>
      </c>
      <c r="D30" s="184">
        <v>14.84</v>
      </c>
      <c r="E30" s="184">
        <v>20.52</v>
      </c>
      <c r="F30" s="183">
        <v>30.96</v>
      </c>
      <c r="G30" s="184">
        <v>0.85419999999999996</v>
      </c>
      <c r="H30" s="184">
        <v>30.105799999999999</v>
      </c>
      <c r="I30" s="184">
        <v>16.431109999999997</v>
      </c>
      <c r="J30" s="184">
        <v>3.9898899999999995</v>
      </c>
      <c r="K30" s="153">
        <v>9.6847999999999992</v>
      </c>
      <c r="L30" s="159">
        <v>0.69575154964423813</v>
      </c>
      <c r="M30" s="183">
        <v>884</v>
      </c>
      <c r="N30" s="184">
        <v>371</v>
      </c>
      <c r="O30" s="184">
        <v>513</v>
      </c>
      <c r="P30" s="183">
        <v>516</v>
      </c>
      <c r="Q30" s="184">
        <v>15</v>
      </c>
      <c r="R30" s="184">
        <v>501</v>
      </c>
      <c r="S30" s="184">
        <v>255</v>
      </c>
      <c r="T30" s="184">
        <v>79</v>
      </c>
      <c r="U30" s="184">
        <v>14</v>
      </c>
      <c r="V30" s="153">
        <v>153</v>
      </c>
      <c r="W30" s="159">
        <v>0.7178899082568807</v>
      </c>
    </row>
    <row r="31" spans="2:23" ht="13" x14ac:dyDescent="0.3">
      <c r="B31" s="109" t="s">
        <v>52</v>
      </c>
      <c r="C31" s="191">
        <v>0.68</v>
      </c>
      <c r="D31" s="151">
        <v>0.44000000000000006</v>
      </c>
      <c r="E31" s="151">
        <v>0.24</v>
      </c>
      <c r="F31" s="155">
        <v>0.3</v>
      </c>
      <c r="G31" s="151">
        <v>0</v>
      </c>
      <c r="H31" s="181">
        <v>0.3</v>
      </c>
      <c r="I31" s="151">
        <v>0.25844</v>
      </c>
      <c r="J31" s="181">
        <v>4.1559999999999986E-2</v>
      </c>
      <c r="K31" s="156">
        <v>0</v>
      </c>
      <c r="L31" s="196">
        <v>0.94383783783783792</v>
      </c>
      <c r="M31" s="191">
        <v>17</v>
      </c>
      <c r="N31" s="181">
        <v>11</v>
      </c>
      <c r="O31" s="181">
        <v>6</v>
      </c>
      <c r="P31" s="191">
        <v>5</v>
      </c>
      <c r="Q31" s="181">
        <v>0</v>
      </c>
      <c r="R31" s="181">
        <v>5</v>
      </c>
      <c r="S31" s="181">
        <v>4</v>
      </c>
      <c r="T31" s="181">
        <v>1</v>
      </c>
      <c r="U31" s="181">
        <v>0</v>
      </c>
      <c r="V31" s="156">
        <v>0</v>
      </c>
      <c r="W31" s="196">
        <v>0.9375</v>
      </c>
    </row>
    <row r="32" spans="2:23" ht="13" x14ac:dyDescent="0.3">
      <c r="B32" s="109" t="s">
        <v>53</v>
      </c>
      <c r="C32" s="191">
        <v>12.4</v>
      </c>
      <c r="D32" s="151">
        <v>4.2800000000000011</v>
      </c>
      <c r="E32" s="151">
        <v>8.1199999999999992</v>
      </c>
      <c r="F32" s="155">
        <v>12.36</v>
      </c>
      <c r="G32" s="151">
        <v>0.48</v>
      </c>
      <c r="H32" s="181">
        <v>11.879999999999999</v>
      </c>
      <c r="I32" s="151">
        <v>5.4126799999999999</v>
      </c>
      <c r="J32" s="181">
        <v>1.3288099999999989</v>
      </c>
      <c r="K32" s="156">
        <v>5.1385100000000001</v>
      </c>
      <c r="L32" s="196">
        <v>0.59979455445544561</v>
      </c>
      <c r="M32" s="191">
        <v>310</v>
      </c>
      <c r="N32" s="181">
        <v>107</v>
      </c>
      <c r="O32" s="181">
        <v>203</v>
      </c>
      <c r="P32" s="191">
        <v>206</v>
      </c>
      <c r="Q32" s="181">
        <v>8</v>
      </c>
      <c r="R32" s="181">
        <v>198</v>
      </c>
      <c r="S32" s="181">
        <v>85</v>
      </c>
      <c r="T32" s="181">
        <v>25</v>
      </c>
      <c r="U32" s="181">
        <v>6</v>
      </c>
      <c r="V32" s="156">
        <v>82</v>
      </c>
      <c r="W32" s="196">
        <v>0.62950819672131153</v>
      </c>
    </row>
    <row r="33" spans="2:23" ht="13" x14ac:dyDescent="0.3">
      <c r="B33" s="109" t="s">
        <v>54</v>
      </c>
      <c r="C33" s="191">
        <v>1.24</v>
      </c>
      <c r="D33" s="151">
        <v>0.67999999999999994</v>
      </c>
      <c r="E33" s="151">
        <v>0.56000000000000005</v>
      </c>
      <c r="F33" s="155">
        <v>0.54</v>
      </c>
      <c r="G33" s="151">
        <v>0</v>
      </c>
      <c r="H33" s="181">
        <v>0.54</v>
      </c>
      <c r="I33" s="151">
        <v>0.42</v>
      </c>
      <c r="J33" s="181">
        <v>0</v>
      </c>
      <c r="K33" s="156">
        <v>0.12</v>
      </c>
      <c r="L33" s="196">
        <v>0.90163934426229497</v>
      </c>
      <c r="M33" s="191">
        <v>31</v>
      </c>
      <c r="N33" s="181">
        <v>17</v>
      </c>
      <c r="O33" s="181">
        <v>14</v>
      </c>
      <c r="P33" s="191">
        <v>9</v>
      </c>
      <c r="Q33" s="181">
        <v>0</v>
      </c>
      <c r="R33" s="181">
        <v>9</v>
      </c>
      <c r="S33" s="181">
        <v>7</v>
      </c>
      <c r="T33" s="181">
        <v>0</v>
      </c>
      <c r="U33" s="181">
        <v>0</v>
      </c>
      <c r="V33" s="156">
        <v>2</v>
      </c>
      <c r="W33" s="196">
        <v>0.92307692307692313</v>
      </c>
    </row>
    <row r="34" spans="2:23" ht="13" x14ac:dyDescent="0.3">
      <c r="B34" s="109" t="s">
        <v>55</v>
      </c>
      <c r="C34" s="191">
        <v>3.56</v>
      </c>
      <c r="D34" s="151">
        <v>1.48</v>
      </c>
      <c r="E34" s="151">
        <v>2.08</v>
      </c>
      <c r="F34" s="155">
        <v>2.94</v>
      </c>
      <c r="G34" s="151">
        <v>0.06</v>
      </c>
      <c r="H34" s="181">
        <v>2.88</v>
      </c>
      <c r="I34" s="151">
        <v>1.7553599999999998</v>
      </c>
      <c r="J34" s="181">
        <v>0.52464000000000011</v>
      </c>
      <c r="K34" s="156">
        <v>0.6</v>
      </c>
      <c r="L34" s="196">
        <v>0.74205504587155957</v>
      </c>
      <c r="M34" s="191">
        <v>89</v>
      </c>
      <c r="N34" s="181">
        <v>37</v>
      </c>
      <c r="O34" s="181">
        <v>52</v>
      </c>
      <c r="P34" s="191">
        <v>49</v>
      </c>
      <c r="Q34" s="181">
        <v>1</v>
      </c>
      <c r="R34" s="181">
        <v>48</v>
      </c>
      <c r="S34" s="181">
        <v>28</v>
      </c>
      <c r="T34" s="181">
        <v>10</v>
      </c>
      <c r="U34" s="181">
        <v>0</v>
      </c>
      <c r="V34" s="156">
        <v>10</v>
      </c>
      <c r="W34" s="196">
        <v>0.76470588235294112</v>
      </c>
    </row>
    <row r="35" spans="2:23" ht="13" x14ac:dyDescent="0.3">
      <c r="B35" s="109" t="s">
        <v>56</v>
      </c>
      <c r="C35" s="191">
        <v>6.88</v>
      </c>
      <c r="D35" s="151">
        <v>2.76</v>
      </c>
      <c r="E35" s="151">
        <v>4.12</v>
      </c>
      <c r="F35" s="155">
        <v>6.36</v>
      </c>
      <c r="G35" s="151">
        <v>0.08</v>
      </c>
      <c r="H35" s="181">
        <v>6.28</v>
      </c>
      <c r="I35" s="151">
        <v>3.7221599999999997</v>
      </c>
      <c r="J35" s="181">
        <v>1.0728400000000005</v>
      </c>
      <c r="K35" s="156">
        <v>1.4850000000000001</v>
      </c>
      <c r="L35" s="196">
        <v>0.71705309734513256</v>
      </c>
      <c r="M35" s="191">
        <v>172</v>
      </c>
      <c r="N35" s="181">
        <v>69</v>
      </c>
      <c r="O35" s="181">
        <v>103</v>
      </c>
      <c r="P35" s="191">
        <v>106</v>
      </c>
      <c r="Q35" s="181">
        <v>2</v>
      </c>
      <c r="R35" s="181">
        <v>104</v>
      </c>
      <c r="S35" s="181">
        <v>58</v>
      </c>
      <c r="T35" s="181">
        <v>21</v>
      </c>
      <c r="U35" s="181">
        <v>1</v>
      </c>
      <c r="V35" s="156">
        <v>24</v>
      </c>
      <c r="W35" s="196">
        <v>0.73410404624277459</v>
      </c>
    </row>
    <row r="36" spans="2:23" ht="13" x14ac:dyDescent="0.3">
      <c r="B36" s="109" t="s">
        <v>92</v>
      </c>
      <c r="C36" s="191">
        <v>0</v>
      </c>
      <c r="D36" s="151">
        <v>0</v>
      </c>
      <c r="E36" s="151">
        <v>0</v>
      </c>
      <c r="F36" s="155">
        <v>0</v>
      </c>
      <c r="G36" s="151">
        <v>0</v>
      </c>
      <c r="H36" s="181">
        <v>0</v>
      </c>
      <c r="I36" s="151">
        <v>0</v>
      </c>
      <c r="J36" s="181">
        <v>0</v>
      </c>
      <c r="K36" s="156">
        <v>0</v>
      </c>
      <c r="L36" s="196" t="s">
        <v>220</v>
      </c>
      <c r="M36" s="191">
        <v>0</v>
      </c>
      <c r="N36" s="181">
        <v>0</v>
      </c>
      <c r="O36" s="181">
        <v>0</v>
      </c>
      <c r="P36" s="191">
        <v>0</v>
      </c>
      <c r="Q36" s="181">
        <v>0</v>
      </c>
      <c r="R36" s="181">
        <v>0</v>
      </c>
      <c r="S36" s="181">
        <v>0</v>
      </c>
      <c r="T36" s="181">
        <v>0</v>
      </c>
      <c r="U36" s="181">
        <v>0</v>
      </c>
      <c r="V36" s="156">
        <v>0</v>
      </c>
      <c r="W36" s="196">
        <v>0</v>
      </c>
    </row>
    <row r="37" spans="2:23" ht="13" x14ac:dyDescent="0.3">
      <c r="B37" s="109" t="s">
        <v>57</v>
      </c>
      <c r="C37" s="191">
        <v>0.16</v>
      </c>
      <c r="D37" s="151">
        <v>4.0000000000000008E-2</v>
      </c>
      <c r="E37" s="151">
        <v>0.12</v>
      </c>
      <c r="F37" s="155">
        <v>0.24</v>
      </c>
      <c r="G37" s="151">
        <v>0</v>
      </c>
      <c r="H37" s="181">
        <v>0.24</v>
      </c>
      <c r="I37" s="151">
        <v>0.18</v>
      </c>
      <c r="J37" s="181">
        <v>0.06</v>
      </c>
      <c r="K37" s="156">
        <v>0</v>
      </c>
      <c r="L37" s="196">
        <v>0.7857142857142857</v>
      </c>
      <c r="M37" s="191">
        <v>4</v>
      </c>
      <c r="N37" s="181">
        <v>1</v>
      </c>
      <c r="O37" s="181">
        <v>3</v>
      </c>
      <c r="P37" s="191">
        <v>4</v>
      </c>
      <c r="Q37" s="181">
        <v>0</v>
      </c>
      <c r="R37" s="181">
        <v>4</v>
      </c>
      <c r="S37" s="181">
        <v>3</v>
      </c>
      <c r="T37" s="181">
        <v>1</v>
      </c>
      <c r="U37" s="181">
        <v>0</v>
      </c>
      <c r="V37" s="156">
        <v>0</v>
      </c>
      <c r="W37" s="196">
        <v>0.8</v>
      </c>
    </row>
    <row r="38" spans="2:23" ht="13" x14ac:dyDescent="0.3">
      <c r="B38" s="109" t="s">
        <v>58</v>
      </c>
      <c r="C38" s="191">
        <v>10.44</v>
      </c>
      <c r="D38" s="151">
        <v>5.1599999999999993</v>
      </c>
      <c r="E38" s="151">
        <v>5.28</v>
      </c>
      <c r="F38" s="155">
        <v>8.2200000000000006</v>
      </c>
      <c r="G38" s="151">
        <v>0.23419999999999999</v>
      </c>
      <c r="H38" s="181">
        <v>7.9858000000000002</v>
      </c>
      <c r="I38" s="151">
        <v>4.6824700000000004</v>
      </c>
      <c r="J38" s="181">
        <v>0.96204000000000001</v>
      </c>
      <c r="K38" s="156">
        <v>2.3412899999999999</v>
      </c>
      <c r="L38" s="196">
        <v>0.74871593969176464</v>
      </c>
      <c r="M38" s="191">
        <v>261</v>
      </c>
      <c r="N38" s="181">
        <v>129</v>
      </c>
      <c r="O38" s="181">
        <v>132</v>
      </c>
      <c r="P38" s="191">
        <v>137</v>
      </c>
      <c r="Q38" s="181">
        <v>4</v>
      </c>
      <c r="R38" s="181">
        <v>133</v>
      </c>
      <c r="S38" s="181">
        <v>70</v>
      </c>
      <c r="T38" s="181">
        <v>21</v>
      </c>
      <c r="U38" s="181">
        <v>7</v>
      </c>
      <c r="V38" s="156">
        <v>35</v>
      </c>
      <c r="W38" s="196">
        <v>0.75954198473282442</v>
      </c>
    </row>
    <row r="39" spans="2:23" ht="13" x14ac:dyDescent="0.3">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ht="13" x14ac:dyDescent="0.3">
      <c r="B40" s="110" t="s">
        <v>59</v>
      </c>
      <c r="C40" s="183">
        <v>31.56</v>
      </c>
      <c r="D40" s="184">
        <v>13</v>
      </c>
      <c r="E40" s="184">
        <v>18.559999999999999</v>
      </c>
      <c r="F40" s="183">
        <v>29.04</v>
      </c>
      <c r="G40" s="184">
        <v>0.78</v>
      </c>
      <c r="H40" s="184">
        <v>28.259999999999998</v>
      </c>
      <c r="I40" s="184">
        <v>13.501750000000001</v>
      </c>
      <c r="J40" s="184">
        <v>8.1902999999999988</v>
      </c>
      <c r="K40" s="153">
        <v>6.5679500000000006</v>
      </c>
      <c r="L40" s="159">
        <v>0.64231095492001944</v>
      </c>
      <c r="M40" s="183">
        <v>789</v>
      </c>
      <c r="N40" s="184">
        <v>325</v>
      </c>
      <c r="O40" s="184">
        <v>464</v>
      </c>
      <c r="P40" s="183">
        <v>484</v>
      </c>
      <c r="Q40" s="184">
        <v>13</v>
      </c>
      <c r="R40" s="184">
        <v>471</v>
      </c>
      <c r="S40" s="184">
        <v>209</v>
      </c>
      <c r="T40" s="184">
        <v>151</v>
      </c>
      <c r="U40" s="184">
        <v>5</v>
      </c>
      <c r="V40" s="153">
        <v>106</v>
      </c>
      <c r="W40" s="159">
        <v>0.67085427135678388</v>
      </c>
    </row>
    <row r="41" spans="2:23" ht="15" x14ac:dyDescent="0.3">
      <c r="B41" s="201" t="s">
        <v>144</v>
      </c>
      <c r="C41" s="191">
        <v>6.84</v>
      </c>
      <c r="D41" s="151">
        <v>2.76</v>
      </c>
      <c r="E41" s="151">
        <v>4.08</v>
      </c>
      <c r="F41" s="155">
        <v>6.3</v>
      </c>
      <c r="G41" s="151">
        <v>0.18</v>
      </c>
      <c r="H41" s="181">
        <v>6.12</v>
      </c>
      <c r="I41" s="151">
        <v>2.6294400000000002</v>
      </c>
      <c r="J41" s="181">
        <v>1.6405599999999998</v>
      </c>
      <c r="K41" s="156">
        <v>1.85</v>
      </c>
      <c r="L41" s="196">
        <v>0.60691891891891903</v>
      </c>
      <c r="M41" s="191">
        <v>171</v>
      </c>
      <c r="N41" s="181">
        <v>69</v>
      </c>
      <c r="O41" s="181">
        <v>102</v>
      </c>
      <c r="P41" s="191">
        <v>105</v>
      </c>
      <c r="Q41" s="181">
        <v>3</v>
      </c>
      <c r="R41" s="181">
        <v>102</v>
      </c>
      <c r="S41" s="181">
        <v>42</v>
      </c>
      <c r="T41" s="181">
        <v>29</v>
      </c>
      <c r="U41" s="181">
        <v>1</v>
      </c>
      <c r="V41" s="156">
        <v>30</v>
      </c>
      <c r="W41" s="196">
        <v>0.64912280701754388</v>
      </c>
    </row>
    <row r="42" spans="2:23" ht="13" x14ac:dyDescent="0.3">
      <c r="B42" s="114" t="s">
        <v>61</v>
      </c>
      <c r="C42" s="191">
        <v>5.04</v>
      </c>
      <c r="D42" s="151">
        <v>2.56</v>
      </c>
      <c r="E42" s="151">
        <v>2.48</v>
      </c>
      <c r="F42" s="155">
        <v>3.9</v>
      </c>
      <c r="G42" s="151">
        <v>0.12</v>
      </c>
      <c r="H42" s="181">
        <v>3.78</v>
      </c>
      <c r="I42" s="151">
        <v>2.1099299999999999</v>
      </c>
      <c r="J42" s="181">
        <v>1.19007</v>
      </c>
      <c r="K42" s="156">
        <v>0.48</v>
      </c>
      <c r="L42" s="196">
        <v>0.73658201892744479</v>
      </c>
      <c r="M42" s="191">
        <v>126</v>
      </c>
      <c r="N42" s="181">
        <v>64</v>
      </c>
      <c r="O42" s="181">
        <v>62</v>
      </c>
      <c r="P42" s="191">
        <v>65</v>
      </c>
      <c r="Q42" s="181">
        <v>2</v>
      </c>
      <c r="R42" s="181">
        <v>63</v>
      </c>
      <c r="S42" s="181">
        <v>33</v>
      </c>
      <c r="T42" s="181">
        <v>22</v>
      </c>
      <c r="U42" s="181">
        <v>0</v>
      </c>
      <c r="V42" s="156">
        <v>8</v>
      </c>
      <c r="W42" s="196">
        <v>0.76377952755905509</v>
      </c>
    </row>
    <row r="43" spans="2:23" ht="13" x14ac:dyDescent="0.3">
      <c r="B43" s="109" t="s">
        <v>62</v>
      </c>
      <c r="C43" s="191">
        <v>2.2400000000000002</v>
      </c>
      <c r="D43" s="151">
        <v>1.56</v>
      </c>
      <c r="E43" s="151">
        <v>0.68</v>
      </c>
      <c r="F43" s="155">
        <v>1.44</v>
      </c>
      <c r="G43" s="151">
        <v>0</v>
      </c>
      <c r="H43" s="181">
        <v>1.44</v>
      </c>
      <c r="I43" s="151">
        <v>0.91582000000000008</v>
      </c>
      <c r="J43" s="181">
        <v>0.25417999999999985</v>
      </c>
      <c r="K43" s="156">
        <v>0.27</v>
      </c>
      <c r="L43" s="196">
        <v>0.82527333333333341</v>
      </c>
      <c r="M43" s="191">
        <v>56</v>
      </c>
      <c r="N43" s="181">
        <v>39</v>
      </c>
      <c r="O43" s="181">
        <v>17</v>
      </c>
      <c r="P43" s="191">
        <v>24</v>
      </c>
      <c r="Q43" s="181">
        <v>0</v>
      </c>
      <c r="R43" s="181">
        <v>24</v>
      </c>
      <c r="S43" s="181">
        <v>14</v>
      </c>
      <c r="T43" s="181">
        <v>5</v>
      </c>
      <c r="U43" s="181">
        <v>1</v>
      </c>
      <c r="V43" s="156">
        <v>4</v>
      </c>
      <c r="W43" s="196">
        <v>0.84126984126984128</v>
      </c>
    </row>
    <row r="44" spans="2:23" ht="13" x14ac:dyDescent="0.3">
      <c r="B44" s="109" t="s">
        <v>63</v>
      </c>
      <c r="C44" s="191">
        <v>15.6</v>
      </c>
      <c r="D44" s="151">
        <v>5.1199999999999992</v>
      </c>
      <c r="E44" s="151">
        <v>10.48</v>
      </c>
      <c r="F44" s="155">
        <v>16.079999999999998</v>
      </c>
      <c r="G44" s="151">
        <v>0.42</v>
      </c>
      <c r="H44" s="181">
        <v>15.659999999999998</v>
      </c>
      <c r="I44" s="151">
        <v>7.33331</v>
      </c>
      <c r="J44" s="181">
        <v>4.4787399999999993</v>
      </c>
      <c r="K44" s="156">
        <v>3.84795</v>
      </c>
      <c r="L44" s="196">
        <v>0.59929307025986533</v>
      </c>
      <c r="M44" s="191">
        <v>390</v>
      </c>
      <c r="N44" s="181">
        <v>128</v>
      </c>
      <c r="O44" s="181">
        <v>262</v>
      </c>
      <c r="P44" s="191">
        <v>268</v>
      </c>
      <c r="Q44" s="181">
        <v>7</v>
      </c>
      <c r="R44" s="181">
        <v>261</v>
      </c>
      <c r="S44" s="181">
        <v>113</v>
      </c>
      <c r="T44" s="181">
        <v>83</v>
      </c>
      <c r="U44" s="181">
        <v>3</v>
      </c>
      <c r="V44" s="156">
        <v>62</v>
      </c>
      <c r="W44" s="196">
        <v>0.61953727506426737</v>
      </c>
    </row>
    <row r="45" spans="2:23" ht="13" x14ac:dyDescent="0.3">
      <c r="B45" s="109" t="s">
        <v>64</v>
      </c>
      <c r="C45" s="191">
        <v>1</v>
      </c>
      <c r="D45" s="151">
        <v>0.4</v>
      </c>
      <c r="E45" s="151">
        <v>0.6</v>
      </c>
      <c r="F45" s="155">
        <v>0.96</v>
      </c>
      <c r="G45" s="151">
        <v>0.06</v>
      </c>
      <c r="H45" s="181">
        <v>0.89999999999999991</v>
      </c>
      <c r="I45" s="151">
        <v>0.45324999999999999</v>
      </c>
      <c r="J45" s="181">
        <v>0.44674999999999992</v>
      </c>
      <c r="K45" s="156">
        <v>0</v>
      </c>
      <c r="L45" s="196">
        <v>0.65634615384615402</v>
      </c>
      <c r="M45" s="191">
        <v>25</v>
      </c>
      <c r="N45" s="181">
        <v>10</v>
      </c>
      <c r="O45" s="181">
        <v>15</v>
      </c>
      <c r="P45" s="191">
        <v>16</v>
      </c>
      <c r="Q45" s="181">
        <v>1</v>
      </c>
      <c r="R45" s="181">
        <v>15</v>
      </c>
      <c r="S45" s="181">
        <v>6</v>
      </c>
      <c r="T45" s="181">
        <v>9</v>
      </c>
      <c r="U45" s="181">
        <v>0</v>
      </c>
      <c r="V45" s="156">
        <v>0</v>
      </c>
      <c r="W45" s="196">
        <v>0.64</v>
      </c>
    </row>
    <row r="46" spans="2:23" ht="13" x14ac:dyDescent="0.3">
      <c r="B46" s="109" t="s">
        <v>65</v>
      </c>
      <c r="C46" s="191">
        <v>0.84</v>
      </c>
      <c r="D46" s="151">
        <v>0.6</v>
      </c>
      <c r="E46" s="151">
        <v>0.24</v>
      </c>
      <c r="F46" s="155">
        <v>0.36</v>
      </c>
      <c r="G46" s="151">
        <v>0</v>
      </c>
      <c r="H46" s="181">
        <v>0.36</v>
      </c>
      <c r="I46" s="151">
        <v>0.06</v>
      </c>
      <c r="J46" s="181">
        <v>0.18</v>
      </c>
      <c r="K46" s="156">
        <v>0.12</v>
      </c>
      <c r="L46" s="196">
        <v>0.68749999999999989</v>
      </c>
      <c r="M46" s="191">
        <v>21</v>
      </c>
      <c r="N46" s="181">
        <v>15</v>
      </c>
      <c r="O46" s="181">
        <v>6</v>
      </c>
      <c r="P46" s="191">
        <v>6</v>
      </c>
      <c r="Q46" s="181">
        <v>0</v>
      </c>
      <c r="R46" s="181">
        <v>6</v>
      </c>
      <c r="S46" s="181">
        <v>1</v>
      </c>
      <c r="T46" s="181">
        <v>3</v>
      </c>
      <c r="U46" s="181">
        <v>0</v>
      </c>
      <c r="V46" s="156">
        <v>2</v>
      </c>
      <c r="W46" s="196">
        <v>0.76190476190476186</v>
      </c>
    </row>
    <row r="47" spans="2:23" ht="13" x14ac:dyDescent="0.3">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ht="13" x14ac:dyDescent="0.3">
      <c r="B48" s="110" t="s">
        <v>43</v>
      </c>
      <c r="C48" s="183">
        <v>9.4</v>
      </c>
      <c r="D48" s="184">
        <v>4.9600000000000009</v>
      </c>
      <c r="E48" s="184">
        <v>4.4400000000000004</v>
      </c>
      <c r="F48" s="183">
        <v>6.84</v>
      </c>
      <c r="G48" s="184">
        <v>0.12</v>
      </c>
      <c r="H48" s="184">
        <v>6.7199999999999989</v>
      </c>
      <c r="I48" s="184">
        <v>3.6719299999999997</v>
      </c>
      <c r="J48" s="184">
        <v>0.98935999999999991</v>
      </c>
      <c r="K48" s="153">
        <v>2.0587099999999996</v>
      </c>
      <c r="L48" s="159">
        <v>0.73903510273972595</v>
      </c>
      <c r="M48" s="183">
        <v>235</v>
      </c>
      <c r="N48" s="184">
        <v>124</v>
      </c>
      <c r="O48" s="184">
        <v>111</v>
      </c>
      <c r="P48" s="183">
        <v>114</v>
      </c>
      <c r="Q48" s="184">
        <v>2</v>
      </c>
      <c r="R48" s="184">
        <v>112</v>
      </c>
      <c r="S48" s="184">
        <v>58</v>
      </c>
      <c r="T48" s="184">
        <v>18</v>
      </c>
      <c r="U48" s="184">
        <v>4</v>
      </c>
      <c r="V48" s="153">
        <v>32</v>
      </c>
      <c r="W48" s="159">
        <v>0.77118644067796616</v>
      </c>
    </row>
    <row r="49" spans="2:23" ht="13" x14ac:dyDescent="0.3">
      <c r="B49" s="107" t="s">
        <v>45</v>
      </c>
      <c r="C49" s="191">
        <v>6.48</v>
      </c>
      <c r="D49" s="151">
        <v>3.4400000000000004</v>
      </c>
      <c r="E49" s="151">
        <v>3.04</v>
      </c>
      <c r="F49" s="155">
        <v>4.68</v>
      </c>
      <c r="G49" s="151">
        <v>0.12</v>
      </c>
      <c r="H49" s="181">
        <v>4.5599999999999996</v>
      </c>
      <c r="I49" s="151">
        <v>2.7644099999999998</v>
      </c>
      <c r="J49" s="181">
        <v>0.48</v>
      </c>
      <c r="K49" s="156">
        <v>1.3155899999999998</v>
      </c>
      <c r="L49" s="196">
        <v>0.7755512499999998</v>
      </c>
      <c r="M49" s="191">
        <v>162</v>
      </c>
      <c r="N49" s="181">
        <v>86</v>
      </c>
      <c r="O49" s="181">
        <v>76</v>
      </c>
      <c r="P49" s="191">
        <v>78</v>
      </c>
      <c r="Q49" s="181">
        <v>2</v>
      </c>
      <c r="R49" s="181">
        <v>76</v>
      </c>
      <c r="S49" s="181">
        <v>45</v>
      </c>
      <c r="T49" s="181">
        <v>8</v>
      </c>
      <c r="U49" s="181">
        <v>3</v>
      </c>
      <c r="V49" s="156">
        <v>20</v>
      </c>
      <c r="W49" s="196">
        <v>0.80864197530864201</v>
      </c>
    </row>
    <row r="50" spans="2:23" ht="13" x14ac:dyDescent="0.3">
      <c r="B50" s="107" t="s">
        <v>47</v>
      </c>
      <c r="C50" s="191">
        <v>0.56000000000000005</v>
      </c>
      <c r="D50" s="151">
        <v>0.36000000000000004</v>
      </c>
      <c r="E50" s="151">
        <v>0.2</v>
      </c>
      <c r="F50" s="155">
        <v>0.3</v>
      </c>
      <c r="G50" s="151">
        <v>0</v>
      </c>
      <c r="H50" s="181">
        <v>0.3</v>
      </c>
      <c r="I50" s="151">
        <v>0.06</v>
      </c>
      <c r="J50" s="181">
        <v>0.06</v>
      </c>
      <c r="K50" s="156">
        <v>0.18</v>
      </c>
      <c r="L50" s="196">
        <v>0.63636363636363635</v>
      </c>
      <c r="M50" s="191">
        <v>14</v>
      </c>
      <c r="N50" s="181">
        <v>9</v>
      </c>
      <c r="O50" s="181">
        <v>5</v>
      </c>
      <c r="P50" s="191">
        <v>5</v>
      </c>
      <c r="Q50" s="181">
        <v>0</v>
      </c>
      <c r="R50" s="181">
        <v>5</v>
      </c>
      <c r="S50" s="181">
        <v>1</v>
      </c>
      <c r="T50" s="181">
        <v>1</v>
      </c>
      <c r="U50" s="181">
        <v>0</v>
      </c>
      <c r="V50" s="156">
        <v>3</v>
      </c>
      <c r="W50" s="196">
        <v>0.7142857142857143</v>
      </c>
    </row>
    <row r="51" spans="2:23" ht="13" x14ac:dyDescent="0.3">
      <c r="B51" s="107" t="s">
        <v>48</v>
      </c>
      <c r="C51" s="191">
        <v>1.68</v>
      </c>
      <c r="D51" s="151">
        <v>0.7599999999999999</v>
      </c>
      <c r="E51" s="151">
        <v>0.92</v>
      </c>
      <c r="F51" s="155">
        <v>1.44</v>
      </c>
      <c r="G51" s="151">
        <v>0</v>
      </c>
      <c r="H51" s="181">
        <v>1.44</v>
      </c>
      <c r="I51" s="151">
        <v>0.57064000000000004</v>
      </c>
      <c r="J51" s="181">
        <v>0.38935999999999993</v>
      </c>
      <c r="K51" s="156">
        <v>0.48</v>
      </c>
      <c r="L51" s="196">
        <v>0.60483636363636362</v>
      </c>
      <c r="M51" s="191">
        <v>42</v>
      </c>
      <c r="N51" s="181">
        <v>19</v>
      </c>
      <c r="O51" s="181">
        <v>23</v>
      </c>
      <c r="P51" s="191">
        <v>24</v>
      </c>
      <c r="Q51" s="181">
        <v>0</v>
      </c>
      <c r="R51" s="181">
        <v>24</v>
      </c>
      <c r="S51" s="181">
        <v>8</v>
      </c>
      <c r="T51" s="181">
        <v>8</v>
      </c>
      <c r="U51" s="181">
        <v>0</v>
      </c>
      <c r="V51" s="156">
        <v>8</v>
      </c>
      <c r="W51" s="196">
        <v>0.62790697674418605</v>
      </c>
    </row>
    <row r="52" spans="2:23" ht="13" x14ac:dyDescent="0.3">
      <c r="B52" s="107" t="s">
        <v>50</v>
      </c>
      <c r="C52" s="191">
        <v>0.68</v>
      </c>
      <c r="D52" s="151">
        <v>0.4</v>
      </c>
      <c r="E52" s="151">
        <v>0.28000000000000003</v>
      </c>
      <c r="F52" s="155">
        <v>0.42</v>
      </c>
      <c r="G52" s="151">
        <v>0</v>
      </c>
      <c r="H52" s="181">
        <v>0.42</v>
      </c>
      <c r="I52" s="151">
        <v>0.27688000000000001</v>
      </c>
      <c r="J52" s="181">
        <v>5.999999999999997E-2</v>
      </c>
      <c r="K52" s="156">
        <v>8.3119999999999999E-2</v>
      </c>
      <c r="L52" s="196">
        <v>0.8254634146341463</v>
      </c>
      <c r="M52" s="191">
        <v>17</v>
      </c>
      <c r="N52" s="181">
        <v>10</v>
      </c>
      <c r="O52" s="181">
        <v>7</v>
      </c>
      <c r="P52" s="191">
        <v>7</v>
      </c>
      <c r="Q52" s="181">
        <v>0</v>
      </c>
      <c r="R52" s="181">
        <v>7</v>
      </c>
      <c r="S52" s="181">
        <v>4</v>
      </c>
      <c r="T52" s="181">
        <v>1</v>
      </c>
      <c r="U52" s="181">
        <v>1</v>
      </c>
      <c r="V52" s="156">
        <v>1</v>
      </c>
      <c r="W52" s="196">
        <v>0.82352941176470584</v>
      </c>
    </row>
    <row r="53" spans="2:23" ht="13" x14ac:dyDescent="0.3">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ht="13" x14ac:dyDescent="0.3">
      <c r="B54" s="110" t="s">
        <v>66</v>
      </c>
      <c r="C54" s="183">
        <v>6.1599999999999993</v>
      </c>
      <c r="D54" s="184">
        <v>3.1199999999999997</v>
      </c>
      <c r="E54" s="184">
        <v>3.04</v>
      </c>
      <c r="F54" s="183">
        <v>4.0799999999999992</v>
      </c>
      <c r="G54" s="184">
        <v>0.18</v>
      </c>
      <c r="H54" s="184">
        <v>3.9000000000000004</v>
      </c>
      <c r="I54" s="184">
        <v>1.8554000000000004</v>
      </c>
      <c r="J54" s="184">
        <v>0.63460000000000005</v>
      </c>
      <c r="K54" s="153">
        <v>1.4100000000000001</v>
      </c>
      <c r="L54" s="159">
        <v>0.70874643874643883</v>
      </c>
      <c r="M54" s="183">
        <v>154</v>
      </c>
      <c r="N54" s="184">
        <v>78</v>
      </c>
      <c r="O54" s="184">
        <v>76</v>
      </c>
      <c r="P54" s="183">
        <v>68</v>
      </c>
      <c r="Q54" s="184">
        <v>3</v>
      </c>
      <c r="R54" s="184">
        <v>65</v>
      </c>
      <c r="S54" s="184">
        <v>25</v>
      </c>
      <c r="T54" s="184">
        <v>15</v>
      </c>
      <c r="U54" s="184">
        <v>3</v>
      </c>
      <c r="V54" s="153">
        <v>22</v>
      </c>
      <c r="W54" s="159">
        <v>0.72027972027972031</v>
      </c>
    </row>
    <row r="55" spans="2:23" ht="13" x14ac:dyDescent="0.3">
      <c r="B55" s="108" t="s">
        <v>67</v>
      </c>
      <c r="C55" s="191">
        <v>0.12</v>
      </c>
      <c r="D55" s="151">
        <v>0</v>
      </c>
      <c r="E55" s="151">
        <v>0.12</v>
      </c>
      <c r="F55" s="155">
        <v>0.18</v>
      </c>
      <c r="G55" s="151">
        <v>0</v>
      </c>
      <c r="H55" s="181">
        <v>0.18</v>
      </c>
      <c r="I55" s="151">
        <v>9.2200000000000004E-2</v>
      </c>
      <c r="J55" s="181">
        <v>8.7799999999999989E-2</v>
      </c>
      <c r="K55" s="156">
        <v>0</v>
      </c>
      <c r="L55" s="196">
        <v>0.51222222222222225</v>
      </c>
      <c r="M55" s="191">
        <v>3</v>
      </c>
      <c r="N55" s="181">
        <v>0</v>
      </c>
      <c r="O55" s="181">
        <v>3</v>
      </c>
      <c r="P55" s="191">
        <v>3</v>
      </c>
      <c r="Q55" s="181">
        <v>0</v>
      </c>
      <c r="R55" s="181">
        <v>3</v>
      </c>
      <c r="S55" s="181">
        <v>0</v>
      </c>
      <c r="T55" s="181">
        <v>3</v>
      </c>
      <c r="U55" s="181">
        <v>0</v>
      </c>
      <c r="V55" s="156">
        <v>0</v>
      </c>
      <c r="W55" s="196">
        <v>0</v>
      </c>
    </row>
    <row r="56" spans="2:23" ht="13" x14ac:dyDescent="0.3">
      <c r="B56" s="109" t="s">
        <v>68</v>
      </c>
      <c r="C56" s="191">
        <v>1.52</v>
      </c>
      <c r="D56" s="151">
        <v>0.84</v>
      </c>
      <c r="E56" s="151">
        <v>0.68</v>
      </c>
      <c r="F56" s="155">
        <v>0.72</v>
      </c>
      <c r="G56" s="151">
        <v>0</v>
      </c>
      <c r="H56" s="181">
        <v>0.72</v>
      </c>
      <c r="I56" s="151">
        <v>0.48</v>
      </c>
      <c r="J56" s="181">
        <v>0</v>
      </c>
      <c r="K56" s="156">
        <v>0.24</v>
      </c>
      <c r="L56" s="196">
        <v>0.84615384615384603</v>
      </c>
      <c r="M56" s="191">
        <v>38</v>
      </c>
      <c r="N56" s="181">
        <v>21</v>
      </c>
      <c r="O56" s="181">
        <v>17</v>
      </c>
      <c r="P56" s="191">
        <v>12</v>
      </c>
      <c r="Q56" s="181">
        <v>0</v>
      </c>
      <c r="R56" s="181">
        <v>12</v>
      </c>
      <c r="S56" s="181">
        <v>8</v>
      </c>
      <c r="T56" s="181">
        <v>0</v>
      </c>
      <c r="U56" s="181">
        <v>0</v>
      </c>
      <c r="V56" s="156">
        <v>4</v>
      </c>
      <c r="W56" s="196">
        <v>0.87878787878787878</v>
      </c>
    </row>
    <row r="57" spans="2:23" ht="13" x14ac:dyDescent="0.3">
      <c r="B57" s="108" t="s">
        <v>69</v>
      </c>
      <c r="C57" s="191">
        <v>0.24</v>
      </c>
      <c r="D57" s="151">
        <v>0.12</v>
      </c>
      <c r="E57" s="151">
        <v>0.12</v>
      </c>
      <c r="F57" s="155">
        <v>0.18</v>
      </c>
      <c r="G57" s="151">
        <v>0</v>
      </c>
      <c r="H57" s="181">
        <v>0.18</v>
      </c>
      <c r="I57" s="151">
        <v>0.12</v>
      </c>
      <c r="J57" s="181">
        <v>0</v>
      </c>
      <c r="K57" s="156">
        <v>0.06</v>
      </c>
      <c r="L57" s="196">
        <v>0.8</v>
      </c>
      <c r="M57" s="191">
        <v>6</v>
      </c>
      <c r="N57" s="181">
        <v>3</v>
      </c>
      <c r="O57" s="181">
        <v>3</v>
      </c>
      <c r="P57" s="191">
        <v>3</v>
      </c>
      <c r="Q57" s="181">
        <v>0</v>
      </c>
      <c r="R57" s="181">
        <v>3</v>
      </c>
      <c r="S57" s="181">
        <v>2</v>
      </c>
      <c r="T57" s="181">
        <v>0</v>
      </c>
      <c r="U57" s="181">
        <v>0</v>
      </c>
      <c r="V57" s="156">
        <v>1</v>
      </c>
      <c r="W57" s="196">
        <v>0.83333333333333337</v>
      </c>
    </row>
    <row r="58" spans="2:23" ht="13" x14ac:dyDescent="0.3">
      <c r="B58" s="108" t="s">
        <v>70</v>
      </c>
      <c r="C58" s="191">
        <v>1</v>
      </c>
      <c r="D58" s="151">
        <v>0.64</v>
      </c>
      <c r="E58" s="151">
        <v>0.36</v>
      </c>
      <c r="F58" s="155">
        <v>0.48</v>
      </c>
      <c r="G58" s="151">
        <v>0</v>
      </c>
      <c r="H58" s="181">
        <v>0.48</v>
      </c>
      <c r="I58" s="151">
        <v>0.29787999999999998</v>
      </c>
      <c r="J58" s="181">
        <v>6.2120000000000009E-2</v>
      </c>
      <c r="K58" s="156">
        <v>0.12</v>
      </c>
      <c r="L58" s="196">
        <v>0.83739285714285705</v>
      </c>
      <c r="M58" s="191">
        <v>25</v>
      </c>
      <c r="N58" s="181">
        <v>16</v>
      </c>
      <c r="O58" s="181">
        <v>9</v>
      </c>
      <c r="P58" s="191">
        <v>8</v>
      </c>
      <c r="Q58" s="181">
        <v>0</v>
      </c>
      <c r="R58" s="181">
        <v>8</v>
      </c>
      <c r="S58" s="181">
        <v>4</v>
      </c>
      <c r="T58" s="181">
        <v>2</v>
      </c>
      <c r="U58" s="181">
        <v>0</v>
      </c>
      <c r="V58" s="156">
        <v>2</v>
      </c>
      <c r="W58" s="196">
        <v>0.83333333333333337</v>
      </c>
    </row>
    <row r="59" spans="2:23" ht="13" x14ac:dyDescent="0.3">
      <c r="B59" s="109" t="s">
        <v>71</v>
      </c>
      <c r="C59" s="191">
        <v>0.2</v>
      </c>
      <c r="D59" s="151">
        <v>4.0000000000000008E-2</v>
      </c>
      <c r="E59" s="151">
        <v>0.16</v>
      </c>
      <c r="F59" s="155">
        <v>0.24</v>
      </c>
      <c r="G59" s="151">
        <v>0</v>
      </c>
      <c r="H59" s="181">
        <v>0.24</v>
      </c>
      <c r="I59" s="151">
        <v>0.06</v>
      </c>
      <c r="J59" s="181">
        <v>0.06</v>
      </c>
      <c r="K59" s="156">
        <v>0.12</v>
      </c>
      <c r="L59" s="196">
        <v>0.35714285714285715</v>
      </c>
      <c r="M59" s="191">
        <v>5</v>
      </c>
      <c r="N59" s="181">
        <v>1</v>
      </c>
      <c r="O59" s="181">
        <v>4</v>
      </c>
      <c r="P59" s="191">
        <v>4</v>
      </c>
      <c r="Q59" s="181">
        <v>0</v>
      </c>
      <c r="R59" s="181">
        <v>4</v>
      </c>
      <c r="S59" s="181">
        <v>1</v>
      </c>
      <c r="T59" s="181">
        <v>1</v>
      </c>
      <c r="U59" s="181">
        <v>0</v>
      </c>
      <c r="V59" s="156">
        <v>2</v>
      </c>
      <c r="W59" s="196">
        <v>0.4</v>
      </c>
    </row>
    <row r="60" spans="2:23" ht="13" x14ac:dyDescent="0.3">
      <c r="B60" s="108" t="s">
        <v>72</v>
      </c>
      <c r="C60" s="191">
        <v>0.96</v>
      </c>
      <c r="D60" s="151">
        <v>0.39999999999999991</v>
      </c>
      <c r="E60" s="151">
        <v>0.56000000000000005</v>
      </c>
      <c r="F60" s="155">
        <v>0.84</v>
      </c>
      <c r="G60" s="151">
        <v>0.06</v>
      </c>
      <c r="H60" s="181">
        <v>0.78</v>
      </c>
      <c r="I60" s="151">
        <v>0.36</v>
      </c>
      <c r="J60" s="181">
        <v>0.12000000000000005</v>
      </c>
      <c r="K60" s="156">
        <v>0.3</v>
      </c>
      <c r="L60" s="196">
        <v>0.64406779661016955</v>
      </c>
      <c r="M60" s="191">
        <v>24</v>
      </c>
      <c r="N60" s="181">
        <v>10</v>
      </c>
      <c r="O60" s="181">
        <v>14</v>
      </c>
      <c r="P60" s="191">
        <v>14</v>
      </c>
      <c r="Q60" s="181">
        <v>1</v>
      </c>
      <c r="R60" s="181">
        <v>13</v>
      </c>
      <c r="S60" s="181">
        <v>6</v>
      </c>
      <c r="T60" s="181">
        <v>2</v>
      </c>
      <c r="U60" s="181">
        <v>0</v>
      </c>
      <c r="V60" s="156">
        <v>5</v>
      </c>
      <c r="W60" s="196">
        <v>0.69565217391304346</v>
      </c>
    </row>
    <row r="61" spans="2:23" ht="13" x14ac:dyDescent="0.3">
      <c r="B61" s="108" t="s">
        <v>73</v>
      </c>
      <c r="C61" s="191">
        <v>1.4</v>
      </c>
      <c r="D61" s="151">
        <v>0.7599999999999999</v>
      </c>
      <c r="E61" s="151">
        <v>0.64</v>
      </c>
      <c r="F61" s="155">
        <v>0.84</v>
      </c>
      <c r="G61" s="151">
        <v>0.06</v>
      </c>
      <c r="H61" s="181">
        <v>0.78</v>
      </c>
      <c r="I61" s="151">
        <v>0.31531999999999999</v>
      </c>
      <c r="J61" s="181">
        <v>0.19468000000000002</v>
      </c>
      <c r="K61" s="156">
        <v>0.27</v>
      </c>
      <c r="L61" s="196">
        <v>0.69825974025974025</v>
      </c>
      <c r="M61" s="191">
        <v>35</v>
      </c>
      <c r="N61" s="181">
        <v>19</v>
      </c>
      <c r="O61" s="181">
        <v>16</v>
      </c>
      <c r="P61" s="191">
        <v>14</v>
      </c>
      <c r="Q61" s="181">
        <v>1</v>
      </c>
      <c r="R61" s="181">
        <v>13</v>
      </c>
      <c r="S61" s="181">
        <v>2</v>
      </c>
      <c r="T61" s="181">
        <v>5</v>
      </c>
      <c r="U61" s="181">
        <v>3</v>
      </c>
      <c r="V61" s="156">
        <v>3</v>
      </c>
      <c r="W61" s="196">
        <v>0.65625</v>
      </c>
    </row>
    <row r="62" spans="2:23" ht="13" x14ac:dyDescent="0.3">
      <c r="B62" s="108" t="s">
        <v>74</v>
      </c>
      <c r="C62" s="191">
        <v>0.72</v>
      </c>
      <c r="D62" s="151">
        <v>0.31999999999999995</v>
      </c>
      <c r="E62" s="151">
        <v>0.4</v>
      </c>
      <c r="F62" s="155">
        <v>0.6</v>
      </c>
      <c r="G62" s="151">
        <v>0.06</v>
      </c>
      <c r="H62" s="181">
        <v>0.54</v>
      </c>
      <c r="I62" s="151">
        <v>0.13</v>
      </c>
      <c r="J62" s="181">
        <v>0.11000000000000004</v>
      </c>
      <c r="K62" s="156">
        <v>0.3</v>
      </c>
      <c r="L62" s="196">
        <v>0.52325581395348841</v>
      </c>
      <c r="M62" s="191">
        <v>18</v>
      </c>
      <c r="N62" s="181">
        <v>8</v>
      </c>
      <c r="O62" s="181">
        <v>10</v>
      </c>
      <c r="P62" s="191">
        <v>10</v>
      </c>
      <c r="Q62" s="181">
        <v>1</v>
      </c>
      <c r="R62" s="181">
        <v>9</v>
      </c>
      <c r="S62" s="181">
        <v>2</v>
      </c>
      <c r="T62" s="181">
        <v>2</v>
      </c>
      <c r="U62" s="181">
        <v>0</v>
      </c>
      <c r="V62" s="156">
        <v>5</v>
      </c>
      <c r="W62" s="196">
        <v>0.58823529411764708</v>
      </c>
    </row>
    <row r="63" spans="2:23" x14ac:dyDescent="0.25">
      <c r="B63" s="51"/>
      <c r="C63" s="46"/>
      <c r="D63" s="53"/>
      <c r="E63" s="52"/>
      <c r="F63" s="46"/>
      <c r="G63" s="53"/>
      <c r="H63" s="53"/>
      <c r="I63" s="53"/>
      <c r="J63" s="53"/>
      <c r="K63" s="54"/>
      <c r="L63" s="53"/>
      <c r="M63" s="46"/>
      <c r="N63" s="53"/>
      <c r="O63" s="53"/>
      <c r="P63" s="46"/>
      <c r="Q63" s="53"/>
      <c r="R63" s="53"/>
      <c r="S63" s="53"/>
      <c r="T63" s="53"/>
      <c r="U63" s="53"/>
      <c r="V63" s="54"/>
      <c r="W63" s="61"/>
    </row>
    <row r="65" spans="2:23" customFormat="1" ht="13" x14ac:dyDescent="0.3">
      <c r="B65" s="26" t="s">
        <v>75</v>
      </c>
      <c r="D65" s="2"/>
    </row>
    <row r="66" spans="2:23" ht="13" x14ac:dyDescent="0.3">
      <c r="B66" s="55" t="s">
        <v>76</v>
      </c>
    </row>
    <row r="67" spans="2:23" ht="12.75" customHeight="1" x14ac:dyDescent="0.25">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5">
      <c r="B68" s="116" t="s">
        <v>169</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5">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5">
      <c r="B70" s="382" t="s">
        <v>121</v>
      </c>
      <c r="C70" s="382"/>
      <c r="D70" s="382"/>
      <c r="E70" s="382"/>
      <c r="F70" s="382"/>
      <c r="G70" s="382"/>
      <c r="H70" s="382"/>
      <c r="I70" s="382"/>
      <c r="J70" s="382"/>
      <c r="K70" s="382"/>
      <c r="L70" s="382"/>
      <c r="M70" s="63"/>
      <c r="N70" s="64"/>
      <c r="O70" s="64"/>
      <c r="P70" s="64"/>
      <c r="Q70" s="64"/>
      <c r="R70" s="64"/>
      <c r="S70" s="64"/>
      <c r="T70" s="64"/>
      <c r="U70" s="64"/>
      <c r="V70" s="64"/>
      <c r="W70" s="64"/>
    </row>
    <row r="71" spans="2:23" ht="13" x14ac:dyDescent="0.25">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5" customHeight="1" x14ac:dyDescent="0.25">
      <c r="B72" s="382" t="s">
        <v>123</v>
      </c>
      <c r="C72" s="382"/>
      <c r="D72" s="382"/>
      <c r="E72" s="382"/>
      <c r="F72" s="382"/>
      <c r="G72" s="382"/>
      <c r="H72" s="382"/>
      <c r="I72" s="382"/>
      <c r="J72" s="382"/>
      <c r="K72" s="382"/>
      <c r="L72" s="382"/>
      <c r="M72" s="63"/>
      <c r="N72" s="62"/>
      <c r="O72" s="62"/>
      <c r="P72" s="62"/>
      <c r="Q72" s="62"/>
      <c r="R72" s="62"/>
      <c r="S72" s="62"/>
      <c r="T72" s="62"/>
      <c r="U72" s="62"/>
      <c r="V72" s="62"/>
      <c r="W72" s="62"/>
    </row>
    <row r="73" spans="2:23" ht="12.75" customHeight="1" x14ac:dyDescent="0.25">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5">
      <c r="B74" s="116" t="s">
        <v>125</v>
      </c>
      <c r="C74" s="63"/>
      <c r="D74" s="63"/>
      <c r="E74" s="63"/>
      <c r="F74" s="63"/>
      <c r="G74" s="63"/>
      <c r="H74" s="63"/>
      <c r="I74" s="63"/>
      <c r="J74" s="63"/>
      <c r="K74" s="63"/>
      <c r="L74" s="63"/>
      <c r="M74" s="63"/>
    </row>
    <row r="75" spans="2:23" ht="13" x14ac:dyDescent="0.3">
      <c r="B75" s="200"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796875" defaultRowHeight="12.5" x14ac:dyDescent="0.25"/>
  <cols>
    <col min="1" max="1" width="2.7265625" style="146" customWidth="1"/>
    <col min="2" max="2" width="41.54296875" style="146" customWidth="1"/>
    <col min="3" max="3" width="9.7265625" style="146" customWidth="1"/>
    <col min="4" max="4" width="9.26953125" style="146" customWidth="1"/>
    <col min="5" max="5" width="10" style="146" customWidth="1"/>
    <col min="6" max="6" width="9.1796875" style="146" customWidth="1"/>
    <col min="7" max="8" width="9.7265625" style="146" customWidth="1"/>
    <col min="9" max="9" width="9.1796875" style="146"/>
    <col min="10" max="10" width="10.26953125" style="146" customWidth="1"/>
    <col min="11" max="12" width="9.26953125" style="146" customWidth="1"/>
    <col min="13" max="14" width="9.1796875" style="146"/>
    <col min="15" max="15" width="12.453125" style="146" customWidth="1"/>
    <col min="16" max="16" width="9.7265625" style="146" customWidth="1"/>
    <col min="17" max="17" width="9.54296875" style="146" customWidth="1"/>
    <col min="18" max="22" width="9.1796875" style="146"/>
    <col min="23" max="23" width="11.453125" style="146" customWidth="1"/>
    <col min="24" max="16384" width="9.1796875" style="146"/>
  </cols>
  <sheetData>
    <row r="1" spans="1:24" s="179" customFormat="1" ht="16.5" customHeight="1" x14ac:dyDescent="0.3">
      <c r="A1" s="32"/>
      <c r="B1" s="34" t="s">
        <v>84</v>
      </c>
      <c r="C1" s="33"/>
      <c r="D1" s="33"/>
      <c r="E1" s="33"/>
      <c r="F1" s="33"/>
      <c r="G1" s="33"/>
      <c r="H1" s="33"/>
      <c r="I1" s="33"/>
      <c r="J1" s="33"/>
      <c r="K1" s="33"/>
      <c r="L1" s="33"/>
      <c r="M1" s="33"/>
      <c r="N1" s="33"/>
      <c r="O1" s="33"/>
    </row>
    <row r="2" spans="1:24" ht="17.25" customHeight="1" x14ac:dyDescent="0.25">
      <c r="B2" s="310" t="s">
        <v>149</v>
      </c>
    </row>
    <row r="3" spans="1:24" ht="17.5" x14ac:dyDescent="0.35">
      <c r="B3" s="113" t="s">
        <v>184</v>
      </c>
    </row>
    <row r="4" spans="1:24" ht="13" x14ac:dyDescent="0.3">
      <c r="B4" s="81" t="str">
        <f>Index!C17</f>
        <v>as at 15 April 2024</v>
      </c>
      <c r="O4" s="146" t="s">
        <v>0</v>
      </c>
    </row>
    <row r="6" spans="1:24" s="62" customFormat="1" ht="18.5" x14ac:dyDescent="0.35">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5">
      <c r="B7" s="72"/>
      <c r="C7" s="384" t="s">
        <v>131</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5">
      <c r="B9" s="97"/>
      <c r="C9" s="180"/>
      <c r="D9" s="181"/>
      <c r="E9" s="179"/>
      <c r="F9" s="180"/>
      <c r="G9" s="179"/>
      <c r="H9" s="179"/>
      <c r="I9" s="179"/>
      <c r="J9" s="179"/>
      <c r="K9" s="182"/>
      <c r="L9" s="179"/>
      <c r="M9" s="180"/>
      <c r="N9" s="179"/>
      <c r="O9" s="179"/>
      <c r="P9" s="180"/>
      <c r="Q9" s="179"/>
      <c r="R9" s="179"/>
      <c r="S9" s="179"/>
      <c r="T9" s="179"/>
      <c r="U9" s="179"/>
      <c r="V9" s="182"/>
      <c r="W9" s="182"/>
    </row>
    <row r="10" spans="1:24" ht="13" x14ac:dyDescent="0.3">
      <c r="B10" s="115" t="s">
        <v>24</v>
      </c>
      <c r="C10" s="184">
        <v>377.59</v>
      </c>
      <c r="D10" s="184">
        <v>176.64999999999998</v>
      </c>
      <c r="E10" s="153">
        <v>200.94000000000003</v>
      </c>
      <c r="F10" s="184">
        <v>332.51499999999999</v>
      </c>
      <c r="G10" s="184">
        <v>19.915749999999999</v>
      </c>
      <c r="H10" s="184">
        <v>312.59924999999998</v>
      </c>
      <c r="I10" s="184">
        <v>185.11694000000006</v>
      </c>
      <c r="J10" s="184">
        <v>47.58621999999999</v>
      </c>
      <c r="K10" s="153">
        <v>79.896089999999987</v>
      </c>
      <c r="L10" s="187">
        <v>0.73943279422502961</v>
      </c>
      <c r="M10" s="184">
        <v>9082</v>
      </c>
      <c r="N10" s="184">
        <v>4579</v>
      </c>
      <c r="O10" s="153">
        <v>4503</v>
      </c>
      <c r="P10" s="184">
        <v>4967</v>
      </c>
      <c r="Q10" s="184">
        <v>326</v>
      </c>
      <c r="R10" s="184">
        <v>4641</v>
      </c>
      <c r="S10" s="184">
        <v>2702</v>
      </c>
      <c r="T10" s="184">
        <v>741</v>
      </c>
      <c r="U10" s="184">
        <v>82</v>
      </c>
      <c r="V10" s="184">
        <v>1116</v>
      </c>
      <c r="W10" s="149">
        <v>0.78969631236442517</v>
      </c>
      <c r="X10" s="148">
        <v>2.2603467145887676E-2</v>
      </c>
    </row>
    <row r="11" spans="1:24" ht="13" x14ac:dyDescent="0.3">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ht="13" x14ac:dyDescent="0.3">
      <c r="B12" s="115" t="s">
        <v>25</v>
      </c>
      <c r="C12" s="183">
        <v>161.72</v>
      </c>
      <c r="D12" s="184">
        <v>72.02</v>
      </c>
      <c r="E12" s="184">
        <v>89.7</v>
      </c>
      <c r="F12" s="183">
        <v>142.14500000000001</v>
      </c>
      <c r="G12" s="184">
        <v>6.2329399999999993</v>
      </c>
      <c r="H12" s="184">
        <v>135.91206</v>
      </c>
      <c r="I12" s="184">
        <v>72.143820000000005</v>
      </c>
      <c r="J12" s="184">
        <v>22.800879999999992</v>
      </c>
      <c r="K12" s="153">
        <v>40.967359999999999</v>
      </c>
      <c r="L12" s="187">
        <v>0.69332175134512664</v>
      </c>
      <c r="M12" s="183">
        <v>3875</v>
      </c>
      <c r="N12" s="184">
        <v>1866</v>
      </c>
      <c r="O12" s="184">
        <v>2009</v>
      </c>
      <c r="P12" s="183">
        <v>2157</v>
      </c>
      <c r="Q12" s="184">
        <v>107</v>
      </c>
      <c r="R12" s="184">
        <v>2050</v>
      </c>
      <c r="S12" s="184">
        <v>1050</v>
      </c>
      <c r="T12" s="184">
        <v>380</v>
      </c>
      <c r="U12" s="184">
        <v>29</v>
      </c>
      <c r="V12" s="153">
        <v>591</v>
      </c>
      <c r="W12" s="187">
        <v>0.74463738508682331</v>
      </c>
    </row>
    <row r="13" spans="1:24" ht="13" x14ac:dyDescent="0.3">
      <c r="B13" s="114" t="s">
        <v>27</v>
      </c>
      <c r="C13" s="191">
        <v>161.72</v>
      </c>
      <c r="D13" s="151">
        <v>72.02</v>
      </c>
      <c r="E13" s="151">
        <v>89.7</v>
      </c>
      <c r="F13" s="155">
        <v>142.14500000000001</v>
      </c>
      <c r="G13" s="151">
        <v>6.2329399999999993</v>
      </c>
      <c r="H13" s="181">
        <v>135.91206</v>
      </c>
      <c r="I13" s="151">
        <v>72.143820000000005</v>
      </c>
      <c r="J13" s="181">
        <v>22.800879999999992</v>
      </c>
      <c r="K13" s="156">
        <v>40.967359999999999</v>
      </c>
      <c r="L13" s="192">
        <v>0.69332175134512664</v>
      </c>
      <c r="M13" s="191">
        <v>3875</v>
      </c>
      <c r="N13" s="181">
        <v>1866</v>
      </c>
      <c r="O13" s="181">
        <v>2009</v>
      </c>
      <c r="P13" s="191">
        <v>2157</v>
      </c>
      <c r="Q13" s="181">
        <v>107</v>
      </c>
      <c r="R13" s="181">
        <v>2050</v>
      </c>
      <c r="S13" s="181">
        <v>1050</v>
      </c>
      <c r="T13" s="181">
        <v>380</v>
      </c>
      <c r="U13" s="181">
        <v>29</v>
      </c>
      <c r="V13" s="156">
        <v>591</v>
      </c>
      <c r="W13" s="192">
        <v>0.74463738508682331</v>
      </c>
    </row>
    <row r="14" spans="1:24" ht="13" x14ac:dyDescent="0.3">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ht="13" x14ac:dyDescent="0.3">
      <c r="B15" s="115" t="s">
        <v>28</v>
      </c>
      <c r="C15" s="183">
        <v>27.429999999999993</v>
      </c>
      <c r="D15" s="184">
        <v>15.739999999999997</v>
      </c>
      <c r="E15" s="184">
        <v>11.69</v>
      </c>
      <c r="F15" s="183">
        <v>21.060000000000002</v>
      </c>
      <c r="G15" s="184">
        <v>1.77502</v>
      </c>
      <c r="H15" s="184">
        <v>19.284980000000001</v>
      </c>
      <c r="I15" s="184">
        <v>13.601950000000002</v>
      </c>
      <c r="J15" s="184">
        <v>2.4166700000000008</v>
      </c>
      <c r="K15" s="153">
        <v>3.2663600000000002</v>
      </c>
      <c r="L15" s="187">
        <v>0.83774351905411504</v>
      </c>
      <c r="M15" s="183">
        <v>729</v>
      </c>
      <c r="N15" s="184">
        <v>424</v>
      </c>
      <c r="O15" s="184">
        <v>305</v>
      </c>
      <c r="P15" s="183">
        <v>322</v>
      </c>
      <c r="Q15" s="184">
        <v>39</v>
      </c>
      <c r="R15" s="184">
        <v>283</v>
      </c>
      <c r="S15" s="184">
        <v>201</v>
      </c>
      <c r="T15" s="184">
        <v>26</v>
      </c>
      <c r="U15" s="184">
        <v>3</v>
      </c>
      <c r="V15" s="153">
        <v>53</v>
      </c>
      <c r="W15" s="187">
        <v>0.88401697312588401</v>
      </c>
    </row>
    <row r="16" spans="1:24" ht="13" x14ac:dyDescent="0.3">
      <c r="B16" s="114" t="s">
        <v>29</v>
      </c>
      <c r="C16" s="191">
        <v>19.239999999999998</v>
      </c>
      <c r="D16" s="151">
        <v>11.419999999999998</v>
      </c>
      <c r="E16" s="151">
        <v>7.82</v>
      </c>
      <c r="F16" s="155">
        <v>12.12</v>
      </c>
      <c r="G16" s="151">
        <v>1.3850199999999999</v>
      </c>
      <c r="H16" s="181">
        <v>10.73498</v>
      </c>
      <c r="I16" s="151">
        <v>7.8918599999999994</v>
      </c>
      <c r="J16" s="181">
        <v>0.74312000000000067</v>
      </c>
      <c r="K16" s="156">
        <v>2.1</v>
      </c>
      <c r="L16" s="192">
        <v>0.8716712901568856</v>
      </c>
      <c r="M16" s="191">
        <v>509</v>
      </c>
      <c r="N16" s="181">
        <v>306</v>
      </c>
      <c r="O16" s="181">
        <v>203</v>
      </c>
      <c r="P16" s="191">
        <v>194</v>
      </c>
      <c r="Q16" s="181">
        <v>30</v>
      </c>
      <c r="R16" s="181">
        <v>164</v>
      </c>
      <c r="S16" s="181">
        <v>117</v>
      </c>
      <c r="T16" s="181">
        <v>12</v>
      </c>
      <c r="U16" s="181">
        <v>0</v>
      </c>
      <c r="V16" s="156">
        <v>35</v>
      </c>
      <c r="W16" s="192">
        <v>0.9</v>
      </c>
    </row>
    <row r="17" spans="2:23" ht="13" x14ac:dyDescent="0.3">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ht="13" x14ac:dyDescent="0.3">
      <c r="B18" s="114" t="s">
        <v>31</v>
      </c>
      <c r="C18" s="191">
        <v>0.74</v>
      </c>
      <c r="D18" s="151">
        <v>0.33</v>
      </c>
      <c r="E18" s="151">
        <v>0.41</v>
      </c>
      <c r="F18" s="155">
        <v>1.08</v>
      </c>
      <c r="G18" s="151">
        <v>0.04</v>
      </c>
      <c r="H18" s="181">
        <v>1.04</v>
      </c>
      <c r="I18" s="151">
        <v>0.41349999999999998</v>
      </c>
      <c r="J18" s="181">
        <v>0.48000000000000009</v>
      </c>
      <c r="K18" s="156">
        <v>0.14649999999999999</v>
      </c>
      <c r="L18" s="192">
        <v>0.54270072992700724</v>
      </c>
      <c r="M18" s="191">
        <v>20</v>
      </c>
      <c r="N18" s="181">
        <v>9</v>
      </c>
      <c r="O18" s="181">
        <v>11</v>
      </c>
      <c r="P18" s="191">
        <v>11</v>
      </c>
      <c r="Q18" s="181">
        <v>2</v>
      </c>
      <c r="R18" s="181">
        <v>9</v>
      </c>
      <c r="S18" s="181">
        <v>5</v>
      </c>
      <c r="T18" s="181">
        <v>1</v>
      </c>
      <c r="U18" s="181">
        <v>1</v>
      </c>
      <c r="V18" s="156">
        <v>2</v>
      </c>
      <c r="W18" s="192">
        <v>0.77777777777777779</v>
      </c>
    </row>
    <row r="19" spans="2:23" ht="13" x14ac:dyDescent="0.3">
      <c r="B19" s="114" t="s">
        <v>32</v>
      </c>
      <c r="C19" s="191">
        <v>1.1000000000000001</v>
      </c>
      <c r="D19" s="151">
        <v>0.62000000000000011</v>
      </c>
      <c r="E19" s="151">
        <v>0.48</v>
      </c>
      <c r="F19" s="155">
        <v>1.32</v>
      </c>
      <c r="G19" s="151">
        <v>0.12</v>
      </c>
      <c r="H19" s="181">
        <v>1.2000000000000002</v>
      </c>
      <c r="I19" s="151">
        <v>1.0134000000000001</v>
      </c>
      <c r="J19" s="181">
        <v>6.6600000000000104E-2</v>
      </c>
      <c r="K19" s="156">
        <v>0.12</v>
      </c>
      <c r="L19" s="192">
        <v>0.89747252747252748</v>
      </c>
      <c r="M19" s="191">
        <v>33</v>
      </c>
      <c r="N19" s="181">
        <v>19</v>
      </c>
      <c r="O19" s="181">
        <v>14</v>
      </c>
      <c r="P19" s="191">
        <v>22</v>
      </c>
      <c r="Q19" s="181">
        <v>2</v>
      </c>
      <c r="R19" s="181">
        <v>20</v>
      </c>
      <c r="S19" s="181">
        <v>15</v>
      </c>
      <c r="T19" s="181">
        <v>3</v>
      </c>
      <c r="U19" s="181">
        <v>0</v>
      </c>
      <c r="V19" s="156">
        <v>2</v>
      </c>
      <c r="W19" s="192">
        <v>0.87179487179487181</v>
      </c>
    </row>
    <row r="20" spans="2:23" ht="13" x14ac:dyDescent="0.3">
      <c r="B20" s="111" t="s">
        <v>34</v>
      </c>
      <c r="C20" s="191">
        <v>1.86</v>
      </c>
      <c r="D20" s="151">
        <v>0.85000000000000009</v>
      </c>
      <c r="E20" s="151">
        <v>1.01</v>
      </c>
      <c r="F20" s="155">
        <v>1.92</v>
      </c>
      <c r="G20" s="151">
        <v>0.15</v>
      </c>
      <c r="H20" s="181">
        <v>1.77</v>
      </c>
      <c r="I20" s="151">
        <v>1.24305</v>
      </c>
      <c r="J20" s="181">
        <v>0.34695000000000004</v>
      </c>
      <c r="K20" s="156">
        <v>0.18</v>
      </c>
      <c r="L20" s="192">
        <v>0.79887404580152666</v>
      </c>
      <c r="M20" s="191">
        <v>48</v>
      </c>
      <c r="N20" s="181">
        <v>22</v>
      </c>
      <c r="O20" s="181">
        <v>26</v>
      </c>
      <c r="P20" s="191">
        <v>32</v>
      </c>
      <c r="Q20" s="181">
        <v>3</v>
      </c>
      <c r="R20" s="181">
        <v>29</v>
      </c>
      <c r="S20" s="181">
        <v>19</v>
      </c>
      <c r="T20" s="181">
        <v>7</v>
      </c>
      <c r="U20" s="181">
        <v>0</v>
      </c>
      <c r="V20" s="156">
        <v>3</v>
      </c>
      <c r="W20" s="192">
        <v>0.80392156862745101</v>
      </c>
    </row>
    <row r="21" spans="2:23" ht="13" x14ac:dyDescent="0.3">
      <c r="B21" s="114" t="s">
        <v>35</v>
      </c>
      <c r="C21" s="191">
        <v>0.4</v>
      </c>
      <c r="D21" s="151">
        <v>0.32</v>
      </c>
      <c r="E21" s="151">
        <v>0.08</v>
      </c>
      <c r="F21" s="155">
        <v>0.42</v>
      </c>
      <c r="G21" s="151">
        <v>0</v>
      </c>
      <c r="H21" s="181">
        <v>0.42</v>
      </c>
      <c r="I21" s="151">
        <v>0.40726999999999997</v>
      </c>
      <c r="J21" s="181">
        <v>1.9081958235744878E-17</v>
      </c>
      <c r="K21" s="156">
        <v>1.273E-2</v>
      </c>
      <c r="L21" s="192">
        <v>0.98279729729729726</v>
      </c>
      <c r="M21" s="191">
        <v>10</v>
      </c>
      <c r="N21" s="181">
        <v>8</v>
      </c>
      <c r="O21" s="181">
        <v>2</v>
      </c>
      <c r="P21" s="191">
        <v>7</v>
      </c>
      <c r="Q21" s="181">
        <v>0</v>
      </c>
      <c r="R21" s="181">
        <v>7</v>
      </c>
      <c r="S21" s="181">
        <v>6</v>
      </c>
      <c r="T21" s="181">
        <v>0</v>
      </c>
      <c r="U21" s="181">
        <v>1</v>
      </c>
      <c r="V21" s="156">
        <v>0</v>
      </c>
      <c r="W21" s="192">
        <v>0.93333333333333335</v>
      </c>
    </row>
    <row r="22" spans="2:23" ht="13" x14ac:dyDescent="0.3">
      <c r="B22" s="114" t="s">
        <v>36</v>
      </c>
      <c r="C22" s="191">
        <v>0.88</v>
      </c>
      <c r="D22" s="151">
        <v>0.69</v>
      </c>
      <c r="E22" s="151">
        <v>0.19</v>
      </c>
      <c r="F22" s="155">
        <v>1.08</v>
      </c>
      <c r="G22" s="151">
        <v>0</v>
      </c>
      <c r="H22" s="181">
        <v>1.08</v>
      </c>
      <c r="I22" s="151">
        <v>0.24</v>
      </c>
      <c r="J22" s="181">
        <v>0.78</v>
      </c>
      <c r="K22" s="156">
        <v>0.06</v>
      </c>
      <c r="L22" s="192">
        <v>0.52542372881355925</v>
      </c>
      <c r="M22" s="191">
        <v>24</v>
      </c>
      <c r="N22" s="181">
        <v>19</v>
      </c>
      <c r="O22" s="181">
        <v>5</v>
      </c>
      <c r="P22" s="191">
        <v>8</v>
      </c>
      <c r="Q22" s="181">
        <v>0</v>
      </c>
      <c r="R22" s="181">
        <v>8</v>
      </c>
      <c r="S22" s="181">
        <v>4</v>
      </c>
      <c r="T22" s="181">
        <v>3</v>
      </c>
      <c r="U22" s="181">
        <v>0</v>
      </c>
      <c r="V22" s="156">
        <v>1</v>
      </c>
      <c r="W22" s="192">
        <v>0.85185185185185186</v>
      </c>
    </row>
    <row r="23" spans="2:23" ht="13" x14ac:dyDescent="0.3">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ht="13" x14ac:dyDescent="0.3">
      <c r="B24" s="114" t="s">
        <v>38</v>
      </c>
      <c r="C24" s="191">
        <v>1.23</v>
      </c>
      <c r="D24" s="151">
        <v>0.43999999999999995</v>
      </c>
      <c r="E24" s="151">
        <v>0.79</v>
      </c>
      <c r="F24" s="155">
        <v>1.1399999999999999</v>
      </c>
      <c r="G24" s="151">
        <v>0.08</v>
      </c>
      <c r="H24" s="181">
        <v>1.0599999999999998</v>
      </c>
      <c r="I24" s="151">
        <v>0.89287000000000005</v>
      </c>
      <c r="J24" s="181">
        <v>-2.2204460492503131E-16</v>
      </c>
      <c r="K24" s="156">
        <v>0.16713</v>
      </c>
      <c r="L24" s="192">
        <v>0.88858000000000015</v>
      </c>
      <c r="M24" s="191">
        <v>31</v>
      </c>
      <c r="N24" s="181">
        <v>11</v>
      </c>
      <c r="O24" s="181">
        <v>20</v>
      </c>
      <c r="P24" s="191">
        <v>19</v>
      </c>
      <c r="Q24" s="181">
        <v>2</v>
      </c>
      <c r="R24" s="181">
        <v>17</v>
      </c>
      <c r="S24" s="181">
        <v>14</v>
      </c>
      <c r="T24" s="181">
        <v>0</v>
      </c>
      <c r="U24" s="181">
        <v>1</v>
      </c>
      <c r="V24" s="156">
        <v>2</v>
      </c>
      <c r="W24" s="192">
        <v>0.8928571428571429</v>
      </c>
    </row>
    <row r="25" spans="2:23" ht="13" x14ac:dyDescent="0.3">
      <c r="B25" s="114" t="s">
        <v>39</v>
      </c>
      <c r="C25" s="191">
        <v>0.51</v>
      </c>
      <c r="D25" s="151">
        <v>0.37</v>
      </c>
      <c r="E25" s="151">
        <v>0.14000000000000001</v>
      </c>
      <c r="F25" s="155">
        <v>0.48</v>
      </c>
      <c r="G25" s="151">
        <v>0</v>
      </c>
      <c r="H25" s="181">
        <v>0.48</v>
      </c>
      <c r="I25" s="151">
        <v>0.12</v>
      </c>
      <c r="J25" s="181">
        <v>0</v>
      </c>
      <c r="K25" s="156">
        <v>0.36</v>
      </c>
      <c r="L25" s="192">
        <v>0.57647058823529407</v>
      </c>
      <c r="M25" s="191">
        <v>16</v>
      </c>
      <c r="N25" s="181">
        <v>12</v>
      </c>
      <c r="O25" s="181">
        <v>4</v>
      </c>
      <c r="P25" s="191">
        <v>8</v>
      </c>
      <c r="Q25" s="181">
        <v>0</v>
      </c>
      <c r="R25" s="181">
        <v>8</v>
      </c>
      <c r="S25" s="181">
        <v>2</v>
      </c>
      <c r="T25" s="181">
        <v>0</v>
      </c>
      <c r="U25" s="181">
        <v>0</v>
      </c>
      <c r="V25" s="156">
        <v>6</v>
      </c>
      <c r="W25" s="192">
        <v>0.7</v>
      </c>
    </row>
    <row r="26" spans="2:23" ht="13" x14ac:dyDescent="0.3">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ht="13" x14ac:dyDescent="0.3">
      <c r="B27" s="114" t="s">
        <v>41</v>
      </c>
      <c r="C27" s="191">
        <v>0.08</v>
      </c>
      <c r="D27" s="151">
        <v>0</v>
      </c>
      <c r="E27" s="151">
        <v>0.08</v>
      </c>
      <c r="F27" s="155">
        <v>0.12</v>
      </c>
      <c r="G27" s="151">
        <v>0</v>
      </c>
      <c r="H27" s="181">
        <v>0.12</v>
      </c>
      <c r="I27" s="151">
        <v>0.06</v>
      </c>
      <c r="J27" s="181">
        <v>0</v>
      </c>
      <c r="K27" s="156">
        <v>0.06</v>
      </c>
      <c r="L27" s="192">
        <v>0.5</v>
      </c>
      <c r="M27" s="191">
        <v>2</v>
      </c>
      <c r="N27" s="181">
        <v>0</v>
      </c>
      <c r="O27" s="181">
        <v>2</v>
      </c>
      <c r="P27" s="191">
        <v>2</v>
      </c>
      <c r="Q27" s="181">
        <v>0</v>
      </c>
      <c r="R27" s="181">
        <v>2</v>
      </c>
      <c r="S27" s="181">
        <v>1</v>
      </c>
      <c r="T27" s="181">
        <v>0</v>
      </c>
      <c r="U27" s="181">
        <v>0</v>
      </c>
      <c r="V27" s="156">
        <v>1</v>
      </c>
      <c r="W27" s="192">
        <v>0.5</v>
      </c>
    </row>
    <row r="28" spans="2:23" ht="13" x14ac:dyDescent="0.3">
      <c r="B28" s="114" t="s">
        <v>42</v>
      </c>
      <c r="C28" s="191">
        <v>0.38</v>
      </c>
      <c r="D28" s="151">
        <v>0.27</v>
      </c>
      <c r="E28" s="151">
        <v>0.11</v>
      </c>
      <c r="F28" s="155">
        <v>0.6</v>
      </c>
      <c r="G28" s="151">
        <v>0</v>
      </c>
      <c r="H28" s="181">
        <v>0.6</v>
      </c>
      <c r="I28" s="151">
        <v>0.6</v>
      </c>
      <c r="J28" s="181">
        <v>0</v>
      </c>
      <c r="K28" s="156">
        <v>0</v>
      </c>
      <c r="L28" s="192">
        <v>1</v>
      </c>
      <c r="M28" s="191">
        <v>10</v>
      </c>
      <c r="N28" s="181">
        <v>7</v>
      </c>
      <c r="O28" s="181">
        <v>3</v>
      </c>
      <c r="P28" s="191">
        <v>6</v>
      </c>
      <c r="Q28" s="181">
        <v>0</v>
      </c>
      <c r="R28" s="181">
        <v>6</v>
      </c>
      <c r="S28" s="181">
        <v>6</v>
      </c>
      <c r="T28" s="181">
        <v>0</v>
      </c>
      <c r="U28" s="181">
        <v>0</v>
      </c>
      <c r="V28" s="156">
        <v>0</v>
      </c>
      <c r="W28" s="192">
        <v>1</v>
      </c>
    </row>
    <row r="29" spans="2:23" ht="13" x14ac:dyDescent="0.3">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ht="13" x14ac:dyDescent="0.3">
      <c r="B30" s="115" t="s">
        <v>51</v>
      </c>
      <c r="C30" s="183">
        <v>57.61999999999999</v>
      </c>
      <c r="D30" s="184">
        <v>24.360000000000003</v>
      </c>
      <c r="E30" s="184">
        <v>33.260000000000005</v>
      </c>
      <c r="F30" s="183">
        <v>57.28</v>
      </c>
      <c r="G30" s="184">
        <v>2.9847000000000001</v>
      </c>
      <c r="H30" s="184">
        <v>54.295299999999997</v>
      </c>
      <c r="I30" s="184">
        <v>32.811050000000009</v>
      </c>
      <c r="J30" s="184">
        <v>6.5970700000000013</v>
      </c>
      <c r="K30" s="153">
        <v>14.887179999999997</v>
      </c>
      <c r="L30" s="187">
        <v>0.72685566007630775</v>
      </c>
      <c r="M30" s="183">
        <v>1385</v>
      </c>
      <c r="N30" s="184">
        <v>649</v>
      </c>
      <c r="O30" s="184">
        <v>736</v>
      </c>
      <c r="P30" s="183">
        <v>850</v>
      </c>
      <c r="Q30" s="184">
        <v>55</v>
      </c>
      <c r="R30" s="184">
        <v>795</v>
      </c>
      <c r="S30" s="184">
        <v>477</v>
      </c>
      <c r="T30" s="184">
        <v>90</v>
      </c>
      <c r="U30" s="184">
        <v>30</v>
      </c>
      <c r="V30" s="153">
        <v>198</v>
      </c>
      <c r="W30" s="187">
        <v>0.77977839335180055</v>
      </c>
    </row>
    <row r="31" spans="2:23" ht="13" x14ac:dyDescent="0.3">
      <c r="B31" s="114" t="s">
        <v>52</v>
      </c>
      <c r="C31" s="191">
        <v>1.81</v>
      </c>
      <c r="D31" s="151">
        <v>0.85000000000000009</v>
      </c>
      <c r="E31" s="151">
        <v>0.96</v>
      </c>
      <c r="F31" s="155">
        <v>2.1</v>
      </c>
      <c r="G31" s="151">
        <v>0.18</v>
      </c>
      <c r="H31" s="181">
        <v>1.9200000000000002</v>
      </c>
      <c r="I31" s="151">
        <v>0.81</v>
      </c>
      <c r="J31" s="181">
        <v>0.54000000000000015</v>
      </c>
      <c r="K31" s="156">
        <v>0.56999999999999995</v>
      </c>
      <c r="L31" s="192">
        <v>0.59927797833935026</v>
      </c>
      <c r="M31" s="191">
        <v>36</v>
      </c>
      <c r="N31" s="181">
        <v>22</v>
      </c>
      <c r="O31" s="181">
        <v>14</v>
      </c>
      <c r="P31" s="191">
        <v>26</v>
      </c>
      <c r="Q31" s="181">
        <v>3</v>
      </c>
      <c r="R31" s="181">
        <v>23</v>
      </c>
      <c r="S31" s="181">
        <v>13</v>
      </c>
      <c r="T31" s="181">
        <v>2</v>
      </c>
      <c r="U31" s="181">
        <v>1</v>
      </c>
      <c r="V31" s="156">
        <v>7</v>
      </c>
      <c r="W31" s="192">
        <v>0.77777777777777779</v>
      </c>
    </row>
    <row r="32" spans="2:23" ht="13" x14ac:dyDescent="0.3">
      <c r="B32" s="114" t="s">
        <v>53</v>
      </c>
      <c r="C32" s="191">
        <v>20.52</v>
      </c>
      <c r="D32" s="151">
        <v>7.83</v>
      </c>
      <c r="E32" s="151">
        <v>12.69</v>
      </c>
      <c r="F32" s="155">
        <v>21.18</v>
      </c>
      <c r="G32" s="151">
        <v>1.3962399999999999</v>
      </c>
      <c r="H32" s="181">
        <v>19.783760000000001</v>
      </c>
      <c r="I32" s="151">
        <v>11.662600000000001</v>
      </c>
      <c r="J32" s="181">
        <v>2.1722099999999998</v>
      </c>
      <c r="K32" s="156">
        <v>5.94895</v>
      </c>
      <c r="L32" s="192">
        <v>0.70590169538664793</v>
      </c>
      <c r="M32" s="191">
        <v>482</v>
      </c>
      <c r="N32" s="181">
        <v>214</v>
      </c>
      <c r="O32" s="181">
        <v>268</v>
      </c>
      <c r="P32" s="191">
        <v>310</v>
      </c>
      <c r="Q32" s="181">
        <v>23</v>
      </c>
      <c r="R32" s="181">
        <v>287</v>
      </c>
      <c r="S32" s="181">
        <v>168</v>
      </c>
      <c r="T32" s="181">
        <v>29</v>
      </c>
      <c r="U32" s="181">
        <v>12</v>
      </c>
      <c r="V32" s="156">
        <v>78</v>
      </c>
      <c r="W32" s="192">
        <v>0.76247504990019965</v>
      </c>
    </row>
    <row r="33" spans="2:23" ht="13" x14ac:dyDescent="0.3">
      <c r="B33" s="114" t="s">
        <v>54</v>
      </c>
      <c r="C33" s="191">
        <v>1.29</v>
      </c>
      <c r="D33" s="151">
        <v>0.99</v>
      </c>
      <c r="E33" s="151">
        <v>0.3</v>
      </c>
      <c r="F33" s="155">
        <v>0.6</v>
      </c>
      <c r="G33" s="151">
        <v>0</v>
      </c>
      <c r="H33" s="181">
        <v>0.6</v>
      </c>
      <c r="I33" s="151">
        <v>0.51688000000000001</v>
      </c>
      <c r="J33" s="181">
        <v>2.3119999999999974E-2</v>
      </c>
      <c r="K33" s="156">
        <v>0.06</v>
      </c>
      <c r="L33" s="192">
        <v>0.94772327044025162</v>
      </c>
      <c r="M33" s="191">
        <v>36</v>
      </c>
      <c r="N33" s="181">
        <v>28</v>
      </c>
      <c r="O33" s="181">
        <v>8</v>
      </c>
      <c r="P33" s="191">
        <v>10</v>
      </c>
      <c r="Q33" s="181">
        <v>0</v>
      </c>
      <c r="R33" s="181">
        <v>10</v>
      </c>
      <c r="S33" s="181">
        <v>8</v>
      </c>
      <c r="T33" s="181">
        <v>1</v>
      </c>
      <c r="U33" s="181">
        <v>0</v>
      </c>
      <c r="V33" s="156">
        <v>1</v>
      </c>
      <c r="W33" s="192">
        <v>0.94736842105263153</v>
      </c>
    </row>
    <row r="34" spans="2:23" ht="13" x14ac:dyDescent="0.3">
      <c r="B34" s="114" t="s">
        <v>55</v>
      </c>
      <c r="C34" s="191">
        <v>6.34</v>
      </c>
      <c r="D34" s="151">
        <v>2.2599999999999998</v>
      </c>
      <c r="E34" s="151">
        <v>4.08</v>
      </c>
      <c r="F34" s="155">
        <v>6.24</v>
      </c>
      <c r="G34" s="151">
        <v>0.77875000000000005</v>
      </c>
      <c r="H34" s="181">
        <v>5.4612499999999997</v>
      </c>
      <c r="I34" s="151">
        <v>2.9939800000000001</v>
      </c>
      <c r="J34" s="181">
        <v>0.53363999999999945</v>
      </c>
      <c r="K34" s="156">
        <v>1.9336300000000002</v>
      </c>
      <c r="L34" s="192">
        <v>0.68045717986077392</v>
      </c>
      <c r="M34" s="191">
        <v>144</v>
      </c>
      <c r="N34" s="181">
        <v>56</v>
      </c>
      <c r="O34" s="181">
        <v>88</v>
      </c>
      <c r="P34" s="191">
        <v>94</v>
      </c>
      <c r="Q34" s="181">
        <v>16</v>
      </c>
      <c r="R34" s="181">
        <v>78</v>
      </c>
      <c r="S34" s="181">
        <v>38</v>
      </c>
      <c r="T34" s="181">
        <v>11</v>
      </c>
      <c r="U34" s="181">
        <v>4</v>
      </c>
      <c r="V34" s="156">
        <v>25</v>
      </c>
      <c r="W34" s="192">
        <v>0.70149253731343286</v>
      </c>
    </row>
    <row r="35" spans="2:23" ht="13" x14ac:dyDescent="0.3">
      <c r="B35" s="114" t="s">
        <v>56</v>
      </c>
      <c r="C35" s="191">
        <v>10.06</v>
      </c>
      <c r="D35" s="151">
        <v>4.3800000000000008</v>
      </c>
      <c r="E35" s="151">
        <v>5.68</v>
      </c>
      <c r="F35" s="155">
        <v>9.66</v>
      </c>
      <c r="G35" s="151">
        <v>0.12</v>
      </c>
      <c r="H35" s="181">
        <v>9.5400000000000009</v>
      </c>
      <c r="I35" s="151">
        <v>6.4303900000000001</v>
      </c>
      <c r="J35" s="181">
        <v>1.0894200000000009</v>
      </c>
      <c r="K35" s="156">
        <v>2.0201899999999999</v>
      </c>
      <c r="L35" s="192">
        <v>0.77660847701149427</v>
      </c>
      <c r="M35" s="191">
        <v>253</v>
      </c>
      <c r="N35" s="181">
        <v>117</v>
      </c>
      <c r="O35" s="181">
        <v>136</v>
      </c>
      <c r="P35" s="191">
        <v>152</v>
      </c>
      <c r="Q35" s="181">
        <v>2</v>
      </c>
      <c r="R35" s="181">
        <v>150</v>
      </c>
      <c r="S35" s="181">
        <v>97</v>
      </c>
      <c r="T35" s="181">
        <v>20</v>
      </c>
      <c r="U35" s="181">
        <v>3</v>
      </c>
      <c r="V35" s="156">
        <v>30</v>
      </c>
      <c r="W35" s="192">
        <v>0.80149812734082393</v>
      </c>
    </row>
    <row r="36" spans="2:23" ht="13" x14ac:dyDescent="0.3">
      <c r="B36" s="114" t="s">
        <v>92</v>
      </c>
      <c r="C36" s="191">
        <v>0</v>
      </c>
      <c r="D36" s="151">
        <v>0</v>
      </c>
      <c r="E36" s="151">
        <v>0</v>
      </c>
      <c r="F36" s="155">
        <v>0</v>
      </c>
      <c r="G36" s="151">
        <v>0</v>
      </c>
      <c r="H36" s="181">
        <v>0</v>
      </c>
      <c r="I36" s="151">
        <v>0</v>
      </c>
      <c r="J36" s="181">
        <v>0</v>
      </c>
      <c r="K36" s="156">
        <v>0</v>
      </c>
      <c r="L36" s="192">
        <v>0</v>
      </c>
      <c r="M36" s="191">
        <v>0</v>
      </c>
      <c r="N36" s="181">
        <v>0</v>
      </c>
      <c r="O36" s="181">
        <v>0</v>
      </c>
      <c r="P36" s="191">
        <v>0</v>
      </c>
      <c r="Q36" s="181">
        <v>0</v>
      </c>
      <c r="R36" s="181">
        <v>0</v>
      </c>
      <c r="S36" s="181">
        <v>0</v>
      </c>
      <c r="T36" s="181">
        <v>0</v>
      </c>
      <c r="U36" s="181">
        <v>0</v>
      </c>
      <c r="V36" s="156">
        <v>0</v>
      </c>
      <c r="W36" s="192">
        <v>0</v>
      </c>
    </row>
    <row r="37" spans="2:23" ht="13" x14ac:dyDescent="0.3">
      <c r="B37" s="114" t="s">
        <v>57</v>
      </c>
      <c r="C37" s="191">
        <v>0.44</v>
      </c>
      <c r="D37" s="151">
        <v>9.9999999999999978E-2</v>
      </c>
      <c r="E37" s="151">
        <v>0.34</v>
      </c>
      <c r="F37" s="155">
        <v>0.66</v>
      </c>
      <c r="G37" s="151">
        <v>0</v>
      </c>
      <c r="H37" s="181">
        <v>0.66</v>
      </c>
      <c r="I37" s="151">
        <v>0.44611000000000001</v>
      </c>
      <c r="J37" s="181">
        <v>9.3890000000000029E-2</v>
      </c>
      <c r="K37" s="156">
        <v>0.12</v>
      </c>
      <c r="L37" s="192">
        <v>0.71856578947368421</v>
      </c>
      <c r="M37" s="191">
        <v>12</v>
      </c>
      <c r="N37" s="181">
        <v>3</v>
      </c>
      <c r="O37" s="181">
        <v>9</v>
      </c>
      <c r="P37" s="191">
        <v>8</v>
      </c>
      <c r="Q37" s="181">
        <v>0</v>
      </c>
      <c r="R37" s="181">
        <v>8</v>
      </c>
      <c r="S37" s="181">
        <v>5</v>
      </c>
      <c r="T37" s="181">
        <v>1</v>
      </c>
      <c r="U37" s="181">
        <v>0</v>
      </c>
      <c r="V37" s="156">
        <v>2</v>
      </c>
      <c r="W37" s="192">
        <v>0.72727272727272729</v>
      </c>
    </row>
    <row r="38" spans="2:23" ht="13" x14ac:dyDescent="0.3">
      <c r="B38" s="114" t="s">
        <v>58</v>
      </c>
      <c r="C38" s="191">
        <v>17.16</v>
      </c>
      <c r="D38" s="151">
        <v>7.9499999999999993</v>
      </c>
      <c r="E38" s="151">
        <v>9.2100000000000009</v>
      </c>
      <c r="F38" s="155">
        <v>16.84</v>
      </c>
      <c r="G38" s="151">
        <v>0.50971</v>
      </c>
      <c r="H38" s="181">
        <v>16.330290000000002</v>
      </c>
      <c r="I38" s="151">
        <v>9.9510900000000007</v>
      </c>
      <c r="J38" s="181">
        <v>2.1447900000000013</v>
      </c>
      <c r="K38" s="156">
        <v>4.2344099999999996</v>
      </c>
      <c r="L38" s="192">
        <v>0.73726837694277947</v>
      </c>
      <c r="M38" s="191">
        <v>422</v>
      </c>
      <c r="N38" s="181">
        <v>209</v>
      </c>
      <c r="O38" s="181">
        <v>213</v>
      </c>
      <c r="P38" s="191">
        <v>250</v>
      </c>
      <c r="Q38" s="181">
        <v>11</v>
      </c>
      <c r="R38" s="181">
        <v>239</v>
      </c>
      <c r="S38" s="181">
        <v>148</v>
      </c>
      <c r="T38" s="181">
        <v>26</v>
      </c>
      <c r="U38" s="181">
        <v>10</v>
      </c>
      <c r="V38" s="156">
        <v>55</v>
      </c>
      <c r="W38" s="192">
        <v>0.796875</v>
      </c>
    </row>
    <row r="39" spans="2:23" ht="13" x14ac:dyDescent="0.3">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ht="13" x14ac:dyDescent="0.3">
      <c r="B40" s="115" t="s">
        <v>59</v>
      </c>
      <c r="C40" s="183">
        <v>59.839999999999996</v>
      </c>
      <c r="D40" s="184">
        <v>20.659999999999997</v>
      </c>
      <c r="E40" s="184">
        <v>39.180000000000007</v>
      </c>
      <c r="F40" s="183">
        <v>67.930000000000007</v>
      </c>
      <c r="G40" s="184">
        <v>3.34903</v>
      </c>
      <c r="H40" s="184">
        <v>64.580969999999994</v>
      </c>
      <c r="I40" s="184">
        <v>40.968090000000004</v>
      </c>
      <c r="J40" s="184">
        <v>11.704570000000002</v>
      </c>
      <c r="K40" s="153">
        <v>11.90831</v>
      </c>
      <c r="L40" s="187">
        <v>0.72298672809565634</v>
      </c>
      <c r="M40" s="183">
        <v>1405</v>
      </c>
      <c r="N40" s="184">
        <v>534</v>
      </c>
      <c r="O40" s="184">
        <v>871</v>
      </c>
      <c r="P40" s="183">
        <v>1006</v>
      </c>
      <c r="Q40" s="184">
        <v>57</v>
      </c>
      <c r="R40" s="184">
        <v>949</v>
      </c>
      <c r="S40" s="184">
        <v>590</v>
      </c>
      <c r="T40" s="184">
        <v>193</v>
      </c>
      <c r="U40" s="184">
        <v>17</v>
      </c>
      <c r="V40" s="153">
        <v>149</v>
      </c>
      <c r="W40" s="187">
        <v>0.75792312879298718</v>
      </c>
    </row>
    <row r="41" spans="2:23" ht="15" x14ac:dyDescent="0.3">
      <c r="B41" s="201" t="s">
        <v>144</v>
      </c>
      <c r="C41" s="191">
        <v>11.87</v>
      </c>
      <c r="D41" s="151">
        <v>4.2999999999999989</v>
      </c>
      <c r="E41" s="151">
        <v>7.57</v>
      </c>
      <c r="F41" s="155">
        <v>13.855</v>
      </c>
      <c r="G41" s="151">
        <v>1.5162800000000001</v>
      </c>
      <c r="H41" s="181">
        <v>12.33872</v>
      </c>
      <c r="I41" s="151">
        <v>8.6296400000000002</v>
      </c>
      <c r="J41" s="181">
        <v>1.2460200000000001</v>
      </c>
      <c r="K41" s="156">
        <v>2.46306</v>
      </c>
      <c r="L41" s="192">
        <v>0.77708141010846987</v>
      </c>
      <c r="M41" s="191">
        <v>289</v>
      </c>
      <c r="N41" s="181">
        <v>113</v>
      </c>
      <c r="O41" s="181">
        <v>176</v>
      </c>
      <c r="P41" s="191">
        <v>211</v>
      </c>
      <c r="Q41" s="181">
        <v>25</v>
      </c>
      <c r="R41" s="181">
        <v>186</v>
      </c>
      <c r="S41" s="181">
        <v>125</v>
      </c>
      <c r="T41" s="181">
        <v>27</v>
      </c>
      <c r="U41" s="181">
        <v>6</v>
      </c>
      <c r="V41" s="156">
        <v>28</v>
      </c>
      <c r="W41" s="192">
        <v>0.79598662207357862</v>
      </c>
    </row>
    <row r="42" spans="2:23" ht="13" x14ac:dyDescent="0.3">
      <c r="B42" s="114" t="s">
        <v>61</v>
      </c>
      <c r="C42" s="191">
        <v>6.13</v>
      </c>
      <c r="D42" s="151">
        <v>2.5</v>
      </c>
      <c r="E42" s="151">
        <v>3.63</v>
      </c>
      <c r="F42" s="155">
        <v>5.4</v>
      </c>
      <c r="G42" s="151">
        <v>0.6</v>
      </c>
      <c r="H42" s="181">
        <v>4.8000000000000007</v>
      </c>
      <c r="I42" s="151">
        <v>3.6027499999999999</v>
      </c>
      <c r="J42" s="181">
        <v>0.46416000000000079</v>
      </c>
      <c r="K42" s="156">
        <v>0.73309000000000002</v>
      </c>
      <c r="L42" s="192">
        <v>0.83599315068493152</v>
      </c>
      <c r="M42" s="191">
        <v>154</v>
      </c>
      <c r="N42" s="181">
        <v>63</v>
      </c>
      <c r="O42" s="181">
        <v>91</v>
      </c>
      <c r="P42" s="191">
        <v>90</v>
      </c>
      <c r="Q42" s="181">
        <v>10</v>
      </c>
      <c r="R42" s="181">
        <v>80</v>
      </c>
      <c r="S42" s="181">
        <v>56</v>
      </c>
      <c r="T42" s="181">
        <v>11</v>
      </c>
      <c r="U42" s="181">
        <v>1</v>
      </c>
      <c r="V42" s="156">
        <v>12</v>
      </c>
      <c r="W42" s="192">
        <v>0.83216783216783219</v>
      </c>
    </row>
    <row r="43" spans="2:23" ht="13" x14ac:dyDescent="0.3">
      <c r="B43" s="114" t="s">
        <v>62</v>
      </c>
      <c r="C43" s="191">
        <v>5.32</v>
      </c>
      <c r="D43" s="151">
        <v>2.7500000000000004</v>
      </c>
      <c r="E43" s="151">
        <v>2.57</v>
      </c>
      <c r="F43" s="155">
        <v>3.96</v>
      </c>
      <c r="G43" s="151">
        <v>0.12</v>
      </c>
      <c r="H43" s="181">
        <v>3.84</v>
      </c>
      <c r="I43" s="151">
        <v>2.44834</v>
      </c>
      <c r="J43" s="181">
        <v>0.44665999999999995</v>
      </c>
      <c r="K43" s="156">
        <v>0.94499999999999995</v>
      </c>
      <c r="L43" s="192">
        <v>0.78882245827010611</v>
      </c>
      <c r="M43" s="191">
        <v>127</v>
      </c>
      <c r="N43" s="181">
        <v>69</v>
      </c>
      <c r="O43" s="181">
        <v>58</v>
      </c>
      <c r="P43" s="191">
        <v>60</v>
      </c>
      <c r="Q43" s="181">
        <v>2</v>
      </c>
      <c r="R43" s="181">
        <v>58</v>
      </c>
      <c r="S43" s="181">
        <v>34</v>
      </c>
      <c r="T43" s="181">
        <v>9</v>
      </c>
      <c r="U43" s="181">
        <v>1</v>
      </c>
      <c r="V43" s="156">
        <v>14</v>
      </c>
      <c r="W43" s="192">
        <v>0.8110236220472441</v>
      </c>
    </row>
    <row r="44" spans="2:23" ht="13" x14ac:dyDescent="0.3">
      <c r="B44" s="114" t="s">
        <v>63</v>
      </c>
      <c r="C44" s="191">
        <v>32.75</v>
      </c>
      <c r="D44" s="151">
        <v>9.82</v>
      </c>
      <c r="E44" s="151">
        <v>22.93</v>
      </c>
      <c r="F44" s="155">
        <v>40.395000000000003</v>
      </c>
      <c r="G44" s="151">
        <v>1.1127499999999999</v>
      </c>
      <c r="H44" s="181">
        <v>39.282250000000005</v>
      </c>
      <c r="I44" s="151">
        <v>23.588630000000002</v>
      </c>
      <c r="J44" s="181">
        <v>8.2864600000000017</v>
      </c>
      <c r="K44" s="156">
        <v>7.4071600000000002</v>
      </c>
      <c r="L44" s="192">
        <v>0.68038898421151783</v>
      </c>
      <c r="M44" s="191">
        <v>752</v>
      </c>
      <c r="N44" s="181">
        <v>253</v>
      </c>
      <c r="O44" s="181">
        <v>499</v>
      </c>
      <c r="P44" s="191">
        <v>584</v>
      </c>
      <c r="Q44" s="181">
        <v>20</v>
      </c>
      <c r="R44" s="181">
        <v>564</v>
      </c>
      <c r="S44" s="181">
        <v>341</v>
      </c>
      <c r="T44" s="181">
        <v>124</v>
      </c>
      <c r="U44" s="181">
        <v>9</v>
      </c>
      <c r="V44" s="156">
        <v>90</v>
      </c>
      <c r="W44" s="192">
        <v>0.72705018359853124</v>
      </c>
    </row>
    <row r="45" spans="2:23" ht="13" x14ac:dyDescent="0.3">
      <c r="B45" s="114" t="s">
        <v>64</v>
      </c>
      <c r="C45" s="191">
        <v>2.65</v>
      </c>
      <c r="D45" s="151">
        <v>0.73</v>
      </c>
      <c r="E45" s="151">
        <v>1.92</v>
      </c>
      <c r="F45" s="155">
        <v>3.48</v>
      </c>
      <c r="G45" s="151">
        <v>0</v>
      </c>
      <c r="H45" s="181">
        <v>3.48</v>
      </c>
      <c r="I45" s="151">
        <v>2.1587299999999998</v>
      </c>
      <c r="J45" s="181">
        <v>1.0812700000000002</v>
      </c>
      <c r="K45" s="156">
        <v>0.24</v>
      </c>
      <c r="L45" s="192">
        <v>0.68615914489311158</v>
      </c>
      <c r="M45" s="191">
        <v>55</v>
      </c>
      <c r="N45" s="181">
        <v>21</v>
      </c>
      <c r="O45" s="181">
        <v>34</v>
      </c>
      <c r="P45" s="191">
        <v>48</v>
      </c>
      <c r="Q45" s="181">
        <v>0</v>
      </c>
      <c r="R45" s="181">
        <v>48</v>
      </c>
      <c r="S45" s="181">
        <v>26</v>
      </c>
      <c r="T45" s="181">
        <v>19</v>
      </c>
      <c r="U45" s="181">
        <v>0</v>
      </c>
      <c r="V45" s="156">
        <v>3</v>
      </c>
      <c r="W45" s="192">
        <v>0.6811594202898551</v>
      </c>
    </row>
    <row r="46" spans="2:23" ht="13" x14ac:dyDescent="0.3">
      <c r="B46" s="114" t="s">
        <v>65</v>
      </c>
      <c r="C46" s="191">
        <v>1.1200000000000001</v>
      </c>
      <c r="D46" s="151">
        <v>0.56000000000000005</v>
      </c>
      <c r="E46" s="151">
        <v>0.56000000000000005</v>
      </c>
      <c r="F46" s="155">
        <v>0.84</v>
      </c>
      <c r="G46" s="151">
        <v>0</v>
      </c>
      <c r="H46" s="181">
        <v>0.84</v>
      </c>
      <c r="I46" s="151">
        <v>0.54</v>
      </c>
      <c r="J46" s="181">
        <v>0.17999999999999994</v>
      </c>
      <c r="K46" s="156">
        <v>0.12</v>
      </c>
      <c r="L46" s="192">
        <v>0.78571428571428581</v>
      </c>
      <c r="M46" s="191">
        <v>28</v>
      </c>
      <c r="N46" s="181">
        <v>15</v>
      </c>
      <c r="O46" s="181">
        <v>13</v>
      </c>
      <c r="P46" s="191">
        <v>13</v>
      </c>
      <c r="Q46" s="181">
        <v>0</v>
      </c>
      <c r="R46" s="181">
        <v>13</v>
      </c>
      <c r="S46" s="181">
        <v>8</v>
      </c>
      <c r="T46" s="181">
        <v>3</v>
      </c>
      <c r="U46" s="181">
        <v>0</v>
      </c>
      <c r="V46" s="156">
        <v>2</v>
      </c>
      <c r="W46" s="192">
        <v>0.8214285714285714</v>
      </c>
    </row>
    <row r="47" spans="2:23" ht="13" x14ac:dyDescent="0.3">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ht="13" x14ac:dyDescent="0.3">
      <c r="B48" s="115" t="s">
        <v>43</v>
      </c>
      <c r="C48" s="183">
        <v>41.710000000000008</v>
      </c>
      <c r="D48" s="184">
        <v>29.28</v>
      </c>
      <c r="E48" s="184">
        <v>12.430000000000001</v>
      </c>
      <c r="F48" s="183">
        <v>19.139999999999997</v>
      </c>
      <c r="G48" s="184">
        <v>0.88002999999999998</v>
      </c>
      <c r="H48" s="184">
        <v>18.259969999999999</v>
      </c>
      <c r="I48" s="184">
        <v>12.661740000000002</v>
      </c>
      <c r="J48" s="184">
        <v>0.81822999999999824</v>
      </c>
      <c r="K48" s="153">
        <v>4.78</v>
      </c>
      <c r="L48" s="187">
        <v>0.88224161689626646</v>
      </c>
      <c r="M48" s="183">
        <v>1008</v>
      </c>
      <c r="N48" s="184">
        <v>723</v>
      </c>
      <c r="O48" s="184">
        <v>285</v>
      </c>
      <c r="P48" s="183">
        <v>293</v>
      </c>
      <c r="Q48" s="184">
        <v>15</v>
      </c>
      <c r="R48" s="184">
        <v>278</v>
      </c>
      <c r="S48" s="184">
        <v>189</v>
      </c>
      <c r="T48" s="184">
        <v>20</v>
      </c>
      <c r="U48" s="184">
        <v>2</v>
      </c>
      <c r="V48" s="153">
        <v>67</v>
      </c>
      <c r="W48" s="187">
        <v>0.9110889110889111</v>
      </c>
    </row>
    <row r="49" spans="2:23" ht="13" x14ac:dyDescent="0.3">
      <c r="B49" s="111" t="s">
        <v>45</v>
      </c>
      <c r="C49" s="191">
        <v>37.28</v>
      </c>
      <c r="D49" s="151">
        <v>26.8</v>
      </c>
      <c r="E49" s="151">
        <v>10.48</v>
      </c>
      <c r="F49" s="155">
        <v>15.78</v>
      </c>
      <c r="G49" s="151">
        <v>0.88002999999999998</v>
      </c>
      <c r="H49" s="181">
        <v>14.89997</v>
      </c>
      <c r="I49" s="151">
        <v>10.250440000000001</v>
      </c>
      <c r="J49" s="181">
        <v>0.57952999999999832</v>
      </c>
      <c r="K49" s="156">
        <v>4.07</v>
      </c>
      <c r="L49" s="192">
        <v>0.88850039940076697</v>
      </c>
      <c r="M49" s="191">
        <v>883</v>
      </c>
      <c r="N49" s="181">
        <v>653</v>
      </c>
      <c r="O49" s="181">
        <v>230</v>
      </c>
      <c r="P49" s="191">
        <v>237</v>
      </c>
      <c r="Q49" s="181">
        <v>15</v>
      </c>
      <c r="R49" s="181">
        <v>222</v>
      </c>
      <c r="S49" s="181">
        <v>151</v>
      </c>
      <c r="T49" s="181">
        <v>14</v>
      </c>
      <c r="U49" s="181">
        <v>1</v>
      </c>
      <c r="V49" s="156">
        <v>56</v>
      </c>
      <c r="W49" s="192">
        <v>0.91885714285714282</v>
      </c>
    </row>
    <row r="50" spans="2:23" ht="13" x14ac:dyDescent="0.3">
      <c r="B50" s="111" t="s">
        <v>47</v>
      </c>
      <c r="C50" s="191">
        <v>1.24</v>
      </c>
      <c r="D50" s="151">
        <v>0.89</v>
      </c>
      <c r="E50" s="151">
        <v>0.35</v>
      </c>
      <c r="F50" s="155">
        <v>0.72</v>
      </c>
      <c r="G50" s="151">
        <v>0</v>
      </c>
      <c r="H50" s="181">
        <v>0.72</v>
      </c>
      <c r="I50" s="151">
        <v>0.50170000000000003</v>
      </c>
      <c r="J50" s="181">
        <v>9.8299999999999943E-2</v>
      </c>
      <c r="K50" s="156">
        <v>0.12</v>
      </c>
      <c r="L50" s="192">
        <v>0.86440993788819898</v>
      </c>
      <c r="M50" s="191">
        <v>36</v>
      </c>
      <c r="N50" s="181">
        <v>26</v>
      </c>
      <c r="O50" s="181">
        <v>10</v>
      </c>
      <c r="P50" s="191">
        <v>12</v>
      </c>
      <c r="Q50" s="181">
        <v>0</v>
      </c>
      <c r="R50" s="181">
        <v>12</v>
      </c>
      <c r="S50" s="181">
        <v>8</v>
      </c>
      <c r="T50" s="181">
        <v>2</v>
      </c>
      <c r="U50" s="181">
        <v>0</v>
      </c>
      <c r="V50" s="156">
        <v>2</v>
      </c>
      <c r="W50" s="192">
        <v>0.89473684210526316</v>
      </c>
    </row>
    <row r="51" spans="2:23" ht="13" x14ac:dyDescent="0.3">
      <c r="B51" s="111" t="s">
        <v>48</v>
      </c>
      <c r="C51" s="191">
        <v>2.13</v>
      </c>
      <c r="D51" s="151">
        <v>1.0799999999999998</v>
      </c>
      <c r="E51" s="151">
        <v>1.05</v>
      </c>
      <c r="F51" s="155">
        <v>1.74</v>
      </c>
      <c r="G51" s="151">
        <v>0</v>
      </c>
      <c r="H51" s="181">
        <v>1.74</v>
      </c>
      <c r="I51" s="151">
        <v>1.2803800000000001</v>
      </c>
      <c r="J51" s="181">
        <v>0.10961999999999994</v>
      </c>
      <c r="K51" s="156">
        <v>0.35</v>
      </c>
      <c r="L51" s="192">
        <v>0.83701418439716324</v>
      </c>
      <c r="M51" s="191">
        <v>61</v>
      </c>
      <c r="N51" s="181">
        <v>31</v>
      </c>
      <c r="O51" s="181">
        <v>30</v>
      </c>
      <c r="P51" s="191">
        <v>29</v>
      </c>
      <c r="Q51" s="181">
        <v>0</v>
      </c>
      <c r="R51" s="181">
        <v>29</v>
      </c>
      <c r="S51" s="181">
        <v>20</v>
      </c>
      <c r="T51" s="181">
        <v>3</v>
      </c>
      <c r="U51" s="181">
        <v>1</v>
      </c>
      <c r="V51" s="156">
        <v>5</v>
      </c>
      <c r="W51" s="192">
        <v>0.85</v>
      </c>
    </row>
    <row r="52" spans="2:23" ht="13" x14ac:dyDescent="0.3">
      <c r="B52" s="111" t="s">
        <v>50</v>
      </c>
      <c r="C52" s="191">
        <v>1.06</v>
      </c>
      <c r="D52" s="151">
        <v>0.51</v>
      </c>
      <c r="E52" s="151">
        <v>0.55000000000000004</v>
      </c>
      <c r="F52" s="155">
        <v>0.9</v>
      </c>
      <c r="G52" s="151">
        <v>0</v>
      </c>
      <c r="H52" s="181">
        <v>0.9</v>
      </c>
      <c r="I52" s="151">
        <v>0.62922</v>
      </c>
      <c r="J52" s="181">
        <v>3.078000000000003E-2</v>
      </c>
      <c r="K52" s="156">
        <v>0.24</v>
      </c>
      <c r="L52" s="192">
        <v>0.80795744680851045</v>
      </c>
      <c r="M52" s="191">
        <v>28</v>
      </c>
      <c r="N52" s="181">
        <v>13</v>
      </c>
      <c r="O52" s="181">
        <v>15</v>
      </c>
      <c r="P52" s="191">
        <v>15</v>
      </c>
      <c r="Q52" s="181">
        <v>0</v>
      </c>
      <c r="R52" s="181">
        <v>15</v>
      </c>
      <c r="S52" s="181">
        <v>10</v>
      </c>
      <c r="T52" s="181">
        <v>1</v>
      </c>
      <c r="U52" s="181">
        <v>0</v>
      </c>
      <c r="V52" s="156">
        <v>4</v>
      </c>
      <c r="W52" s="192">
        <v>0.8214285714285714</v>
      </c>
    </row>
    <row r="53" spans="2:23" ht="13" x14ac:dyDescent="0.3">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ht="13" x14ac:dyDescent="0.3">
      <c r="B54" s="115" t="s">
        <v>66</v>
      </c>
      <c r="C54" s="183">
        <v>29.27</v>
      </c>
      <c r="D54" s="184">
        <v>14.59</v>
      </c>
      <c r="E54" s="184">
        <v>14.68</v>
      </c>
      <c r="F54" s="183">
        <v>24.96</v>
      </c>
      <c r="G54" s="184">
        <v>4.6940300000000006</v>
      </c>
      <c r="H54" s="184">
        <v>20.265969999999999</v>
      </c>
      <c r="I54" s="184">
        <v>12.930290000000001</v>
      </c>
      <c r="J54" s="184">
        <v>3.2487999999999988</v>
      </c>
      <c r="K54" s="153">
        <v>4.0868799999999998</v>
      </c>
      <c r="L54" s="187">
        <v>0.78954308257667205</v>
      </c>
      <c r="M54" s="183">
        <v>680</v>
      </c>
      <c r="N54" s="184">
        <v>383</v>
      </c>
      <c r="O54" s="184">
        <v>297</v>
      </c>
      <c r="P54" s="183">
        <v>339</v>
      </c>
      <c r="Q54" s="184">
        <v>53</v>
      </c>
      <c r="R54" s="184">
        <v>286</v>
      </c>
      <c r="S54" s="184">
        <v>195</v>
      </c>
      <c r="T54" s="184">
        <v>32</v>
      </c>
      <c r="U54" s="184">
        <v>1</v>
      </c>
      <c r="V54" s="153">
        <v>58</v>
      </c>
      <c r="W54" s="187">
        <v>0.86397608370702539</v>
      </c>
    </row>
    <row r="55" spans="2:23" ht="13" x14ac:dyDescent="0.3">
      <c r="B55" s="112" t="s">
        <v>67</v>
      </c>
      <c r="C55" s="191">
        <v>0.76</v>
      </c>
      <c r="D55" s="151">
        <v>0.48</v>
      </c>
      <c r="E55" s="151">
        <v>0.28000000000000003</v>
      </c>
      <c r="F55" s="155">
        <v>0.6</v>
      </c>
      <c r="G55" s="151">
        <v>0.06</v>
      </c>
      <c r="H55" s="181">
        <v>0.54</v>
      </c>
      <c r="I55" s="151">
        <v>0.42</v>
      </c>
      <c r="J55" s="181">
        <v>0</v>
      </c>
      <c r="K55" s="156">
        <v>0.12</v>
      </c>
      <c r="L55" s="192">
        <v>0.88235294117647045</v>
      </c>
      <c r="M55" s="191">
        <v>19</v>
      </c>
      <c r="N55" s="181">
        <v>12</v>
      </c>
      <c r="O55" s="181">
        <v>7</v>
      </c>
      <c r="P55" s="191">
        <v>10</v>
      </c>
      <c r="Q55" s="181">
        <v>1</v>
      </c>
      <c r="R55" s="181">
        <v>9</v>
      </c>
      <c r="S55" s="181">
        <v>7</v>
      </c>
      <c r="T55" s="181">
        <v>0</v>
      </c>
      <c r="U55" s="181">
        <v>0</v>
      </c>
      <c r="V55" s="156">
        <v>2</v>
      </c>
      <c r="W55" s="192">
        <v>0.90476190476190477</v>
      </c>
    </row>
    <row r="56" spans="2:23" ht="13" x14ac:dyDescent="0.3">
      <c r="B56" s="114" t="s">
        <v>68</v>
      </c>
      <c r="C56" s="191">
        <v>9.35</v>
      </c>
      <c r="D56" s="151">
        <v>3.3899999999999997</v>
      </c>
      <c r="E56" s="151">
        <v>5.96</v>
      </c>
      <c r="F56" s="155">
        <v>9.5399999999999991</v>
      </c>
      <c r="G56" s="151">
        <v>3.54</v>
      </c>
      <c r="H56" s="181">
        <v>5.9999999999999991</v>
      </c>
      <c r="I56" s="151">
        <v>3.9194200000000001</v>
      </c>
      <c r="J56" s="181">
        <v>1.360579999999999</v>
      </c>
      <c r="K56" s="156">
        <v>0.72</v>
      </c>
      <c r="L56" s="192">
        <v>0.77842598509052174</v>
      </c>
      <c r="M56" s="191">
        <v>192</v>
      </c>
      <c r="N56" s="181">
        <v>89</v>
      </c>
      <c r="O56" s="181">
        <v>103</v>
      </c>
      <c r="P56" s="191">
        <v>116</v>
      </c>
      <c r="Q56" s="181">
        <v>41</v>
      </c>
      <c r="R56" s="181">
        <v>75</v>
      </c>
      <c r="S56" s="181">
        <v>54</v>
      </c>
      <c r="T56" s="181">
        <v>9</v>
      </c>
      <c r="U56" s="181">
        <v>0</v>
      </c>
      <c r="V56" s="156">
        <v>12</v>
      </c>
      <c r="W56" s="192">
        <v>0.87195121951219512</v>
      </c>
    </row>
    <row r="57" spans="2:23" ht="13" x14ac:dyDescent="0.3">
      <c r="B57" s="112" t="s">
        <v>69</v>
      </c>
      <c r="C57" s="191">
        <v>0.66</v>
      </c>
      <c r="D57" s="151">
        <v>0.25000000000000006</v>
      </c>
      <c r="E57" s="151">
        <v>0.41</v>
      </c>
      <c r="F57" s="155">
        <v>0.72</v>
      </c>
      <c r="G57" s="151">
        <v>0.06</v>
      </c>
      <c r="H57" s="181">
        <v>0.65999999999999992</v>
      </c>
      <c r="I57" s="151">
        <v>0.54</v>
      </c>
      <c r="J57" s="181">
        <v>-1.1102230246251565E-16</v>
      </c>
      <c r="K57" s="156">
        <v>0.12</v>
      </c>
      <c r="L57" s="192">
        <v>0.86813186813186827</v>
      </c>
      <c r="M57" s="191">
        <v>19</v>
      </c>
      <c r="N57" s="181">
        <v>7</v>
      </c>
      <c r="O57" s="181">
        <v>12</v>
      </c>
      <c r="P57" s="191">
        <v>12</v>
      </c>
      <c r="Q57" s="181">
        <v>1</v>
      </c>
      <c r="R57" s="181">
        <v>11</v>
      </c>
      <c r="S57" s="181">
        <v>9</v>
      </c>
      <c r="T57" s="181">
        <v>0</v>
      </c>
      <c r="U57" s="181">
        <v>0</v>
      </c>
      <c r="V57" s="156">
        <v>2</v>
      </c>
      <c r="W57" s="192">
        <v>0.88888888888888884</v>
      </c>
    </row>
    <row r="58" spans="2:23" ht="13" x14ac:dyDescent="0.3">
      <c r="B58" s="112" t="s">
        <v>70</v>
      </c>
      <c r="C58" s="191">
        <v>1</v>
      </c>
      <c r="D58" s="151">
        <v>0.57000000000000006</v>
      </c>
      <c r="E58" s="151">
        <v>0.43</v>
      </c>
      <c r="F58" s="155">
        <v>0.54</v>
      </c>
      <c r="G58" s="151">
        <v>0</v>
      </c>
      <c r="H58" s="181">
        <v>0.54</v>
      </c>
      <c r="I58" s="151">
        <v>0.3</v>
      </c>
      <c r="J58" s="181">
        <v>0.12000000000000005</v>
      </c>
      <c r="K58" s="156">
        <v>0.12</v>
      </c>
      <c r="L58" s="192">
        <v>0.78378378378378377</v>
      </c>
      <c r="M58" s="191">
        <v>26</v>
      </c>
      <c r="N58" s="181">
        <v>15</v>
      </c>
      <c r="O58" s="181">
        <v>11</v>
      </c>
      <c r="P58" s="191">
        <v>9</v>
      </c>
      <c r="Q58" s="181">
        <v>0</v>
      </c>
      <c r="R58" s="181">
        <v>9</v>
      </c>
      <c r="S58" s="181">
        <v>5</v>
      </c>
      <c r="T58" s="181">
        <v>2</v>
      </c>
      <c r="U58" s="181">
        <v>0</v>
      </c>
      <c r="V58" s="156">
        <v>2</v>
      </c>
      <c r="W58" s="192">
        <v>0.83333333333333337</v>
      </c>
    </row>
    <row r="59" spans="2:23" ht="13" x14ac:dyDescent="0.3">
      <c r="B59" s="114" t="s">
        <v>71</v>
      </c>
      <c r="C59" s="191">
        <v>2.39</v>
      </c>
      <c r="D59" s="151">
        <v>0.96000000000000019</v>
      </c>
      <c r="E59" s="151">
        <v>1.43</v>
      </c>
      <c r="F59" s="155">
        <v>1.86</v>
      </c>
      <c r="G59" s="151">
        <v>0.18</v>
      </c>
      <c r="H59" s="181">
        <v>1.6800000000000002</v>
      </c>
      <c r="I59" s="151">
        <v>0.80657000000000001</v>
      </c>
      <c r="J59" s="181">
        <v>0.21343000000000012</v>
      </c>
      <c r="K59" s="156">
        <v>0.66</v>
      </c>
      <c r="L59" s="192">
        <v>0.66915530303030313</v>
      </c>
      <c r="M59" s="191">
        <v>55</v>
      </c>
      <c r="N59" s="181">
        <v>25</v>
      </c>
      <c r="O59" s="181">
        <v>30</v>
      </c>
      <c r="P59" s="191">
        <v>24</v>
      </c>
      <c r="Q59" s="181">
        <v>3</v>
      </c>
      <c r="R59" s="181">
        <v>21</v>
      </c>
      <c r="S59" s="181">
        <v>12</v>
      </c>
      <c r="T59" s="181">
        <v>5</v>
      </c>
      <c r="U59" s="181">
        <v>0</v>
      </c>
      <c r="V59" s="156">
        <v>4</v>
      </c>
      <c r="W59" s="192">
        <v>0.80434782608695654</v>
      </c>
    </row>
    <row r="60" spans="2:23" ht="13" x14ac:dyDescent="0.3">
      <c r="B60" s="112" t="s">
        <v>72</v>
      </c>
      <c r="C60" s="191">
        <v>2.39</v>
      </c>
      <c r="D60" s="151">
        <v>0.64000000000000012</v>
      </c>
      <c r="E60" s="151">
        <v>1.75</v>
      </c>
      <c r="F60" s="155">
        <v>3.78</v>
      </c>
      <c r="G60" s="151">
        <v>0.54</v>
      </c>
      <c r="H60" s="181">
        <v>3.2399999999999998</v>
      </c>
      <c r="I60" s="151">
        <v>2.6173299999999999</v>
      </c>
      <c r="J60" s="181">
        <v>0.32266999999999985</v>
      </c>
      <c r="K60" s="156">
        <v>0.3</v>
      </c>
      <c r="L60" s="192">
        <v>0.83951804123711349</v>
      </c>
      <c r="M60" s="191">
        <v>55</v>
      </c>
      <c r="N60" s="181">
        <v>20</v>
      </c>
      <c r="O60" s="181">
        <v>35</v>
      </c>
      <c r="P60" s="191">
        <v>52</v>
      </c>
      <c r="Q60" s="181">
        <v>2</v>
      </c>
      <c r="R60" s="181">
        <v>50</v>
      </c>
      <c r="S60" s="181">
        <v>40</v>
      </c>
      <c r="T60" s="181">
        <v>5</v>
      </c>
      <c r="U60" s="181">
        <v>0</v>
      </c>
      <c r="V60" s="156">
        <v>5</v>
      </c>
      <c r="W60" s="192">
        <v>0.8571428571428571</v>
      </c>
    </row>
    <row r="61" spans="2:23" ht="13" x14ac:dyDescent="0.3">
      <c r="B61" s="112" t="s">
        <v>73</v>
      </c>
      <c r="C61" s="191">
        <v>6.16</v>
      </c>
      <c r="D61" s="151">
        <v>2.99</v>
      </c>
      <c r="E61" s="151">
        <v>3.17</v>
      </c>
      <c r="F61" s="155">
        <v>5.16</v>
      </c>
      <c r="G61" s="151">
        <v>0.13403000000000001</v>
      </c>
      <c r="H61" s="181">
        <v>5.02597</v>
      </c>
      <c r="I61" s="151">
        <v>2.6769699999999998</v>
      </c>
      <c r="J61" s="181">
        <v>1.1490000000000002</v>
      </c>
      <c r="K61" s="156">
        <v>1.2</v>
      </c>
      <c r="L61" s="192">
        <v>0.7069599811376539</v>
      </c>
      <c r="M61" s="191">
        <v>145</v>
      </c>
      <c r="N61" s="181">
        <v>79</v>
      </c>
      <c r="O61" s="181">
        <v>66</v>
      </c>
      <c r="P61" s="191">
        <v>72</v>
      </c>
      <c r="Q61" s="181">
        <v>2</v>
      </c>
      <c r="R61" s="181">
        <v>70</v>
      </c>
      <c r="S61" s="181">
        <v>42</v>
      </c>
      <c r="T61" s="181">
        <v>9</v>
      </c>
      <c r="U61" s="181">
        <v>0</v>
      </c>
      <c r="V61" s="156">
        <v>19</v>
      </c>
      <c r="W61" s="192">
        <v>0.81208053691275173</v>
      </c>
    </row>
    <row r="62" spans="2:23" ht="13" x14ac:dyDescent="0.3">
      <c r="B62" s="112" t="s">
        <v>74</v>
      </c>
      <c r="C62" s="191">
        <v>6.56</v>
      </c>
      <c r="D62" s="151">
        <v>5.31</v>
      </c>
      <c r="E62" s="151">
        <v>1.25</v>
      </c>
      <c r="F62" s="155">
        <v>2.76</v>
      </c>
      <c r="G62" s="151">
        <v>0.18</v>
      </c>
      <c r="H62" s="181">
        <v>2.5799999999999996</v>
      </c>
      <c r="I62" s="151">
        <v>1.65</v>
      </c>
      <c r="J62" s="181">
        <v>8.311999999999975E-2</v>
      </c>
      <c r="K62" s="156">
        <v>0.84687999999999997</v>
      </c>
      <c r="L62" s="192">
        <v>0.88212927756653969</v>
      </c>
      <c r="M62" s="191">
        <v>169</v>
      </c>
      <c r="N62" s="181">
        <v>136</v>
      </c>
      <c r="O62" s="181">
        <v>33</v>
      </c>
      <c r="P62" s="191">
        <v>44</v>
      </c>
      <c r="Q62" s="181">
        <v>3</v>
      </c>
      <c r="R62" s="181">
        <v>41</v>
      </c>
      <c r="S62" s="181">
        <v>26</v>
      </c>
      <c r="T62" s="181">
        <v>2</v>
      </c>
      <c r="U62" s="181">
        <v>1</v>
      </c>
      <c r="V62" s="156">
        <v>12</v>
      </c>
      <c r="W62" s="192">
        <v>0.9152542372881356</v>
      </c>
    </row>
    <row r="63" spans="2:23" x14ac:dyDescent="0.25">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ht="13" x14ac:dyDescent="0.3">
      <c r="B65" s="26" t="s">
        <v>75</v>
      </c>
      <c r="D65" s="2"/>
    </row>
    <row r="66" spans="2:23" ht="13" x14ac:dyDescent="0.3">
      <c r="B66" s="55" t="s">
        <v>76</v>
      </c>
    </row>
    <row r="67" spans="2:23" ht="12.75" customHeight="1" x14ac:dyDescent="0.25">
      <c r="B67" s="116" t="s">
        <v>119</v>
      </c>
      <c r="C67" s="224"/>
      <c r="D67" s="224"/>
      <c r="E67" s="224"/>
      <c r="F67" s="224"/>
      <c r="G67" s="224"/>
      <c r="H67" s="224"/>
      <c r="I67" s="224"/>
      <c r="J67" s="224"/>
      <c r="K67" s="224"/>
      <c r="L67" s="224"/>
      <c r="M67" s="62"/>
      <c r="N67" s="62"/>
      <c r="O67" s="62"/>
      <c r="P67" s="62"/>
      <c r="Q67" s="62"/>
      <c r="R67" s="62"/>
      <c r="S67" s="62"/>
      <c r="T67" s="62"/>
      <c r="U67" s="62"/>
      <c r="V67" s="62"/>
      <c r="W67" s="62"/>
    </row>
    <row r="68" spans="2:23" ht="12.75" customHeight="1" x14ac:dyDescent="0.25">
      <c r="B68" s="382" t="s">
        <v>150</v>
      </c>
      <c r="C68" s="382"/>
      <c r="D68" s="382"/>
      <c r="E68" s="382"/>
      <c r="F68" s="382"/>
      <c r="G68" s="382"/>
      <c r="H68" s="382"/>
      <c r="I68" s="382"/>
      <c r="J68" s="382"/>
      <c r="K68" s="382"/>
      <c r="L68" s="382"/>
      <c r="M68" s="224"/>
      <c r="N68" s="62"/>
      <c r="O68" s="62"/>
      <c r="P68" s="62"/>
      <c r="Q68" s="62"/>
      <c r="R68" s="62"/>
      <c r="S68" s="62"/>
      <c r="T68" s="62"/>
      <c r="U68" s="62"/>
      <c r="V68" s="62"/>
      <c r="W68" s="62"/>
    </row>
    <row r="69" spans="2:23" ht="12.75" customHeight="1" x14ac:dyDescent="0.25">
      <c r="B69" s="116" t="s">
        <v>120</v>
      </c>
      <c r="C69" s="224"/>
      <c r="D69" s="224"/>
      <c r="E69" s="224"/>
      <c r="F69" s="224"/>
      <c r="G69" s="224"/>
      <c r="H69" s="224"/>
      <c r="I69" s="224"/>
      <c r="J69" s="224"/>
      <c r="K69" s="224"/>
      <c r="L69" s="224"/>
      <c r="M69" s="224"/>
      <c r="N69" s="62"/>
      <c r="O69" s="62"/>
      <c r="P69" s="62"/>
      <c r="Q69" s="62"/>
      <c r="R69" s="62"/>
      <c r="S69" s="62"/>
      <c r="T69" s="62"/>
      <c r="U69" s="62"/>
      <c r="V69" s="62"/>
      <c r="W69" s="62"/>
    </row>
    <row r="70" spans="2:23" ht="13" x14ac:dyDescent="0.25">
      <c r="B70" s="198" t="s">
        <v>121</v>
      </c>
      <c r="C70" s="198"/>
      <c r="D70" s="198"/>
      <c r="E70" s="198"/>
      <c r="F70" s="198"/>
      <c r="G70" s="198"/>
      <c r="H70" s="198"/>
      <c r="I70" s="198"/>
      <c r="J70" s="198"/>
      <c r="K70" s="198"/>
      <c r="L70" s="224"/>
      <c r="M70" s="224"/>
      <c r="N70" s="64"/>
      <c r="O70" s="64"/>
      <c r="P70" s="64"/>
      <c r="Q70" s="64"/>
      <c r="R70" s="64"/>
      <c r="S70" s="64"/>
      <c r="T70" s="64"/>
      <c r="U70" s="64"/>
      <c r="V70" s="64"/>
      <c r="W70" s="64"/>
    </row>
    <row r="71" spans="2:23" ht="13" x14ac:dyDescent="0.25">
      <c r="B71" s="224" t="s">
        <v>122</v>
      </c>
      <c r="C71" s="224"/>
      <c r="D71" s="224"/>
      <c r="E71" s="224"/>
      <c r="F71" s="224"/>
      <c r="G71" s="224"/>
      <c r="H71" s="224"/>
      <c r="I71" s="224"/>
      <c r="J71" s="224"/>
      <c r="K71" s="224"/>
      <c r="L71" s="224"/>
      <c r="M71" s="224"/>
      <c r="N71" s="62"/>
      <c r="O71" s="62"/>
      <c r="P71" s="62"/>
      <c r="Q71" s="62"/>
      <c r="R71" s="62"/>
      <c r="S71" s="62"/>
      <c r="T71" s="62"/>
      <c r="U71" s="62"/>
      <c r="V71" s="62"/>
      <c r="W71" s="62"/>
    </row>
    <row r="72" spans="2:23" ht="13" x14ac:dyDescent="0.25">
      <c r="B72" s="198" t="s">
        <v>123</v>
      </c>
      <c r="C72" s="198"/>
      <c r="D72" s="198"/>
      <c r="E72" s="198"/>
      <c r="F72" s="198"/>
      <c r="G72" s="198"/>
      <c r="H72" s="198"/>
      <c r="I72" s="198"/>
      <c r="J72" s="198"/>
      <c r="K72" s="198"/>
      <c r="L72" s="224"/>
      <c r="M72" s="224"/>
      <c r="N72" s="62"/>
      <c r="O72" s="62"/>
      <c r="P72" s="62"/>
      <c r="Q72" s="62"/>
      <c r="R72" s="62"/>
      <c r="S72" s="62"/>
      <c r="T72" s="62"/>
      <c r="U72" s="62"/>
      <c r="V72" s="62"/>
      <c r="W72" s="62"/>
    </row>
    <row r="73" spans="2:23" ht="12.75" customHeight="1" x14ac:dyDescent="0.25">
      <c r="B73" s="116" t="s">
        <v>124</v>
      </c>
      <c r="C73" s="224"/>
      <c r="D73" s="224"/>
      <c r="E73" s="224"/>
      <c r="F73" s="224"/>
      <c r="G73" s="224"/>
      <c r="H73" s="224"/>
      <c r="I73" s="224"/>
      <c r="J73" s="224"/>
      <c r="K73" s="224"/>
      <c r="L73" s="224"/>
      <c r="M73" s="224"/>
      <c r="N73" s="62"/>
      <c r="O73" s="62"/>
      <c r="P73" s="62"/>
      <c r="Q73" s="62"/>
      <c r="R73" s="62"/>
      <c r="S73" s="62"/>
      <c r="T73" s="62"/>
      <c r="U73" s="62"/>
      <c r="V73" s="62"/>
      <c r="W73" s="62"/>
    </row>
    <row r="74" spans="2:23" ht="12.75" customHeight="1" x14ac:dyDescent="0.25">
      <c r="B74" s="116" t="s">
        <v>125</v>
      </c>
      <c r="C74" s="224"/>
      <c r="D74" s="224"/>
      <c r="E74" s="224"/>
      <c r="F74" s="224"/>
      <c r="G74" s="224"/>
      <c r="H74" s="224"/>
      <c r="I74" s="224"/>
      <c r="J74" s="224"/>
      <c r="K74" s="224"/>
      <c r="L74" s="224"/>
      <c r="M74" s="224"/>
    </row>
    <row r="75" spans="2:23" ht="13" x14ac:dyDescent="0.3">
      <c r="B75" s="200"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6"/>
  <sheetViews>
    <sheetView showGridLines="0" workbookViewId="0">
      <selection activeCell="N25" sqref="N25"/>
    </sheetView>
  </sheetViews>
  <sheetFormatPr defaultRowHeight="12.5" x14ac:dyDescent="0.25"/>
  <cols>
    <col min="2" max="2" width="16" customWidth="1"/>
    <col min="8" max="8" width="3" customWidth="1"/>
    <col min="13" max="13" width="9.1796875" customWidth="1"/>
  </cols>
  <sheetData>
    <row r="3" spans="2:13" x14ac:dyDescent="0.25">
      <c r="J3" s="34" t="s">
        <v>84</v>
      </c>
    </row>
    <row r="9" spans="2:13" x14ac:dyDescent="0.25">
      <c r="I9" s="352" t="s">
        <v>149</v>
      </c>
      <c r="J9" s="353"/>
      <c r="K9" s="353"/>
      <c r="L9" s="353"/>
      <c r="M9" s="354"/>
    </row>
    <row r="10" spans="2:13" ht="12.75" customHeight="1" x14ac:dyDescent="0.25">
      <c r="B10" s="219" t="s">
        <v>147</v>
      </c>
      <c r="C10" s="351" t="s">
        <v>148</v>
      </c>
      <c r="D10" s="351"/>
      <c r="E10" s="351"/>
      <c r="F10" s="351"/>
      <c r="G10" s="351"/>
      <c r="I10" s="355" t="s">
        <v>226</v>
      </c>
      <c r="J10" s="356"/>
      <c r="K10" s="356"/>
      <c r="L10" s="356"/>
      <c r="M10" s="357"/>
    </row>
    <row r="11" spans="2:13" ht="41.25" customHeight="1" x14ac:dyDescent="0.25">
      <c r="B11" s="341" t="s">
        <v>167</v>
      </c>
      <c r="C11" s="220"/>
      <c r="D11" s="221"/>
      <c r="E11" s="221"/>
      <c r="F11" s="221"/>
      <c r="G11" s="222"/>
      <c r="I11" s="358"/>
      <c r="J11" s="359"/>
      <c r="K11" s="359"/>
      <c r="L11" s="359"/>
      <c r="M11" s="360"/>
    </row>
    <row r="12" spans="2:13" ht="41.25" customHeight="1" x14ac:dyDescent="0.25">
      <c r="B12" s="341" t="s">
        <v>181</v>
      </c>
      <c r="C12" s="220"/>
      <c r="D12" s="221"/>
      <c r="E12" s="221"/>
      <c r="F12" s="221"/>
      <c r="G12" s="222"/>
      <c r="I12" s="358"/>
      <c r="J12" s="359"/>
      <c r="K12" s="359"/>
      <c r="L12" s="359"/>
      <c r="M12" s="360"/>
    </row>
    <row r="13" spans="2:13" ht="41.25" customHeight="1" x14ac:dyDescent="0.25">
      <c r="B13" s="341" t="s">
        <v>207</v>
      </c>
      <c r="C13" s="39"/>
      <c r="D13" s="41"/>
      <c r="E13" s="41"/>
      <c r="F13" s="41"/>
      <c r="G13" s="42"/>
      <c r="I13" s="358"/>
      <c r="J13" s="359"/>
      <c r="K13" s="359"/>
      <c r="L13" s="359"/>
      <c r="M13" s="360"/>
    </row>
    <row r="14" spans="2:13" s="147" customFormat="1" ht="41.25" customHeight="1" x14ac:dyDescent="0.25">
      <c r="B14" s="342" t="s">
        <v>215</v>
      </c>
      <c r="C14" s="39"/>
      <c r="D14" s="41"/>
      <c r="E14" s="41"/>
      <c r="F14" s="41"/>
      <c r="G14" s="42"/>
      <c r="I14" s="361" t="s">
        <v>224</v>
      </c>
      <c r="J14" s="362"/>
      <c r="K14" s="362"/>
      <c r="L14" s="362"/>
      <c r="M14" s="363"/>
    </row>
    <row r="15" spans="2:13" ht="28.5" customHeight="1" x14ac:dyDescent="0.25">
      <c r="B15" s="147"/>
      <c r="C15" s="147"/>
      <c r="D15" s="147"/>
      <c r="E15" s="147"/>
      <c r="F15" s="147"/>
      <c r="G15" s="147"/>
    </row>
    <row r="16" spans="2:13" ht="14" x14ac:dyDescent="0.25">
      <c r="B16" s="364" t="s">
        <v>232</v>
      </c>
      <c r="C16" s="364"/>
      <c r="D16" s="364"/>
      <c r="E16" s="364"/>
      <c r="F16" s="364"/>
      <c r="G16" s="364"/>
    </row>
  </sheetData>
  <mergeCells count="5">
    <mergeCell ref="C10:G10"/>
    <mergeCell ref="I9:M9"/>
    <mergeCell ref="I10:M13"/>
    <mergeCell ref="I14:M14"/>
    <mergeCell ref="B16:G16"/>
  </mergeCells>
  <hyperlinks>
    <hyperlink ref="J3" location="Index!A1" display="Back to INDEX"/>
    <hyperlink ref="I14:M14" location="'3 Year Collection Rate'!A1" display="A 'three year collection rate' is provided here and contains older and younger fines to provide a statistically robust collection rate."/>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election activeCell="B1" sqref="B1"/>
    </sheetView>
  </sheetViews>
  <sheetFormatPr defaultColWidth="9.1796875" defaultRowHeight="12.5" x14ac:dyDescent="0.25"/>
  <cols>
    <col min="1" max="1" width="2.7265625" style="31" customWidth="1"/>
    <col min="2" max="2" width="41.54296875" style="31" customWidth="1"/>
    <col min="3" max="3" width="9.7265625" style="31" customWidth="1"/>
    <col min="4" max="4" width="9.26953125" style="31" customWidth="1"/>
    <col min="5" max="5" width="10" style="31" customWidth="1"/>
    <col min="6" max="6" width="8.54296875" style="31" customWidth="1"/>
    <col min="7" max="8" width="9.7265625" style="31" customWidth="1"/>
    <col min="9" max="9" width="9.1796875" style="31"/>
    <col min="10" max="10" width="10.26953125" style="31" customWidth="1"/>
    <col min="11" max="12" width="9.26953125" style="31" customWidth="1"/>
    <col min="13" max="14" width="9.1796875" style="31"/>
    <col min="15" max="15" width="12.453125" style="31" customWidth="1"/>
    <col min="16" max="22" width="9.1796875" style="31"/>
    <col min="23" max="23" width="11.453125" style="31" customWidth="1"/>
    <col min="24" max="16384" width="9.1796875" style="31"/>
  </cols>
  <sheetData>
    <row r="1" spans="1:24" s="35" customFormat="1" ht="16.5" customHeight="1" x14ac:dyDescent="0.3">
      <c r="A1" s="32"/>
      <c r="B1" s="34" t="s">
        <v>84</v>
      </c>
      <c r="C1" s="33"/>
      <c r="D1" s="33"/>
      <c r="E1" s="33"/>
      <c r="F1" s="33"/>
      <c r="G1" s="33"/>
      <c r="H1" s="33"/>
      <c r="I1" s="33"/>
      <c r="J1" s="33"/>
      <c r="K1" s="33"/>
      <c r="L1" s="33"/>
      <c r="M1" s="33"/>
      <c r="N1" s="33"/>
      <c r="O1" s="33"/>
    </row>
    <row r="2" spans="1:24" ht="18.75" customHeight="1" x14ac:dyDescent="0.25">
      <c r="B2" s="310" t="s">
        <v>149</v>
      </c>
    </row>
    <row r="3" spans="1:24" ht="17.5" x14ac:dyDescent="0.35">
      <c r="B3" s="43" t="s">
        <v>166</v>
      </c>
    </row>
    <row r="4" spans="1:24" ht="13" x14ac:dyDescent="0.3">
      <c r="B4" s="81" t="str">
        <f>Index!C17</f>
        <v>as at 15 April 2024</v>
      </c>
      <c r="O4" s="31" t="s">
        <v>0</v>
      </c>
    </row>
    <row r="6" spans="1:24" s="62" customFormat="1" ht="18.5" x14ac:dyDescent="0.35">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5">
      <c r="B7" s="72"/>
      <c r="C7" s="384" t="s">
        <v>131</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5">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5">
      <c r="B9" s="44"/>
      <c r="C9" s="47"/>
      <c r="D9" s="48"/>
      <c r="E9" s="35"/>
      <c r="F9" s="47"/>
      <c r="G9" s="35"/>
      <c r="H9" s="35"/>
      <c r="I9" s="35"/>
      <c r="J9" s="35"/>
      <c r="K9" s="49"/>
      <c r="L9" s="35"/>
      <c r="M9" s="47"/>
      <c r="N9" s="35"/>
      <c r="O9" s="35"/>
      <c r="P9" s="47"/>
      <c r="Q9" s="35"/>
      <c r="R9" s="35"/>
      <c r="S9" s="35"/>
      <c r="T9" s="35"/>
      <c r="U9" s="35"/>
      <c r="V9" s="49"/>
      <c r="W9" s="49"/>
    </row>
    <row r="10" spans="1:24" ht="13" x14ac:dyDescent="0.3">
      <c r="B10" s="115" t="s">
        <v>24</v>
      </c>
      <c r="C10" s="184">
        <v>995.77</v>
      </c>
      <c r="D10" s="184">
        <v>399.08000000000004</v>
      </c>
      <c r="E10" s="153">
        <v>596.68999999999994</v>
      </c>
      <c r="F10" s="184">
        <v>841.11</v>
      </c>
      <c r="G10" s="184">
        <v>73.645209999999992</v>
      </c>
      <c r="H10" s="184">
        <v>767.46479000000011</v>
      </c>
      <c r="I10" s="184">
        <v>495.89739000000003</v>
      </c>
      <c r="J10" s="184">
        <v>111.01915999999997</v>
      </c>
      <c r="K10" s="153">
        <v>160.54824000000002</v>
      </c>
      <c r="L10" s="187">
        <v>0.7672036236174008</v>
      </c>
      <c r="M10" s="184">
        <v>24298</v>
      </c>
      <c r="N10" s="184">
        <v>11271</v>
      </c>
      <c r="O10" s="153">
        <v>13026</v>
      </c>
      <c r="P10" s="184">
        <v>12120</v>
      </c>
      <c r="Q10" s="184">
        <v>1121</v>
      </c>
      <c r="R10" s="184">
        <v>10999</v>
      </c>
      <c r="S10" s="184">
        <v>7035</v>
      </c>
      <c r="T10" s="184">
        <v>1668</v>
      </c>
      <c r="U10" s="184">
        <v>193</v>
      </c>
      <c r="V10" s="184">
        <v>2103</v>
      </c>
      <c r="W10" s="149">
        <v>0.82200269420745398</v>
      </c>
      <c r="X10" s="60">
        <v>1.639026719428462E-2</v>
      </c>
    </row>
    <row r="11" spans="1:24" ht="13" x14ac:dyDescent="0.3">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ht="13" x14ac:dyDescent="0.3">
      <c r="B12" s="115" t="s">
        <v>25</v>
      </c>
      <c r="C12" s="183">
        <v>356.68</v>
      </c>
      <c r="D12" s="184">
        <v>156.96</v>
      </c>
      <c r="E12" s="184">
        <v>199.72</v>
      </c>
      <c r="F12" s="183">
        <v>293.95499999999998</v>
      </c>
      <c r="G12" s="184">
        <v>20.729580000000002</v>
      </c>
      <c r="H12" s="184">
        <v>273.22541999999999</v>
      </c>
      <c r="I12" s="184">
        <v>161.18090000000001</v>
      </c>
      <c r="J12" s="184">
        <v>40.505919999999975</v>
      </c>
      <c r="K12" s="153">
        <v>71.538600000000002</v>
      </c>
      <c r="L12" s="187">
        <v>0.73954366003385241</v>
      </c>
      <c r="M12" s="183">
        <v>8947</v>
      </c>
      <c r="N12" s="184">
        <v>4401</v>
      </c>
      <c r="O12" s="184">
        <v>4546</v>
      </c>
      <c r="P12" s="183">
        <v>4359</v>
      </c>
      <c r="Q12" s="184">
        <v>318</v>
      </c>
      <c r="R12" s="184">
        <v>4041</v>
      </c>
      <c r="S12" s="184">
        <v>2316</v>
      </c>
      <c r="T12" s="184">
        <v>648</v>
      </c>
      <c r="U12" s="184">
        <v>73</v>
      </c>
      <c r="V12" s="153">
        <v>1004</v>
      </c>
      <c r="W12" s="187">
        <v>0.79566453447050467</v>
      </c>
    </row>
    <row r="13" spans="1:24" ht="13" x14ac:dyDescent="0.3">
      <c r="B13" s="114" t="s">
        <v>27</v>
      </c>
      <c r="C13" s="191">
        <v>356.68</v>
      </c>
      <c r="D13" s="151">
        <v>156.96</v>
      </c>
      <c r="E13" s="151">
        <v>199.72</v>
      </c>
      <c r="F13" s="155">
        <v>293.95499999999998</v>
      </c>
      <c r="G13" s="151">
        <v>20.729580000000002</v>
      </c>
      <c r="H13" s="181">
        <v>273.22541999999999</v>
      </c>
      <c r="I13" s="151">
        <v>161.18090000000001</v>
      </c>
      <c r="J13" s="181">
        <v>40.505919999999975</v>
      </c>
      <c r="K13" s="156">
        <v>71.538600000000002</v>
      </c>
      <c r="L13" s="192">
        <v>0.73954366003385241</v>
      </c>
      <c r="M13" s="191">
        <v>8947</v>
      </c>
      <c r="N13" s="181">
        <v>4401</v>
      </c>
      <c r="O13" s="181">
        <v>4546</v>
      </c>
      <c r="P13" s="191">
        <v>4359</v>
      </c>
      <c r="Q13" s="181">
        <v>318</v>
      </c>
      <c r="R13" s="181">
        <v>4041</v>
      </c>
      <c r="S13" s="181">
        <v>2316</v>
      </c>
      <c r="T13" s="181">
        <v>648</v>
      </c>
      <c r="U13" s="181">
        <v>73</v>
      </c>
      <c r="V13" s="156">
        <v>1004</v>
      </c>
      <c r="W13" s="192">
        <v>0.79566453447050467</v>
      </c>
    </row>
    <row r="14" spans="1:24" ht="13" x14ac:dyDescent="0.3">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ht="13" x14ac:dyDescent="0.3">
      <c r="B15" s="115" t="s">
        <v>28</v>
      </c>
      <c r="C15" s="183">
        <v>53.06</v>
      </c>
      <c r="D15" s="184">
        <v>20.58</v>
      </c>
      <c r="E15" s="184">
        <v>32.479999999999997</v>
      </c>
      <c r="F15" s="183">
        <v>41.75500000000001</v>
      </c>
      <c r="G15" s="184">
        <v>5.2708499999999994</v>
      </c>
      <c r="H15" s="184">
        <v>36.484150000000007</v>
      </c>
      <c r="I15" s="184">
        <v>27.976019999999998</v>
      </c>
      <c r="J15" s="184">
        <v>3.4472600000000009</v>
      </c>
      <c r="K15" s="153">
        <v>5.0608699999999995</v>
      </c>
      <c r="L15" s="187">
        <v>0.85090236164036415</v>
      </c>
      <c r="M15" s="183">
        <v>1272</v>
      </c>
      <c r="N15" s="184">
        <v>612</v>
      </c>
      <c r="O15" s="184">
        <v>659</v>
      </c>
      <c r="P15" s="183">
        <v>579</v>
      </c>
      <c r="Q15" s="184">
        <v>89</v>
      </c>
      <c r="R15" s="184">
        <v>490</v>
      </c>
      <c r="S15" s="184">
        <v>376</v>
      </c>
      <c r="T15" s="184">
        <v>47</v>
      </c>
      <c r="U15" s="184">
        <v>8</v>
      </c>
      <c r="V15" s="153">
        <v>59</v>
      </c>
      <c r="W15" s="187">
        <v>0.89655172413793105</v>
      </c>
    </row>
    <row r="16" spans="1:24" ht="13" x14ac:dyDescent="0.3">
      <c r="B16" s="114" t="s">
        <v>29</v>
      </c>
      <c r="C16" s="191">
        <v>20.58</v>
      </c>
      <c r="D16" s="151">
        <v>10.119999999999997</v>
      </c>
      <c r="E16" s="151">
        <v>10.46</v>
      </c>
      <c r="F16" s="155">
        <v>14.805</v>
      </c>
      <c r="G16" s="151">
        <v>2.7968299999999999</v>
      </c>
      <c r="H16" s="181">
        <v>12.00817</v>
      </c>
      <c r="I16" s="151">
        <v>10.26332</v>
      </c>
      <c r="J16" s="181">
        <v>0.61811999999999956</v>
      </c>
      <c r="K16" s="156">
        <v>1.12673</v>
      </c>
      <c r="L16" s="192">
        <v>0.92114802082594271</v>
      </c>
      <c r="M16" s="191">
        <v>550</v>
      </c>
      <c r="N16" s="181">
        <v>300</v>
      </c>
      <c r="O16" s="181">
        <v>250</v>
      </c>
      <c r="P16" s="191">
        <v>229</v>
      </c>
      <c r="Q16" s="181">
        <v>53</v>
      </c>
      <c r="R16" s="181">
        <v>176</v>
      </c>
      <c r="S16" s="181">
        <v>148</v>
      </c>
      <c r="T16" s="181">
        <v>10</v>
      </c>
      <c r="U16" s="181">
        <v>1</v>
      </c>
      <c r="V16" s="156">
        <v>17</v>
      </c>
      <c r="W16" s="192">
        <v>0.94117647058823528</v>
      </c>
    </row>
    <row r="17" spans="2:23" ht="13" x14ac:dyDescent="0.3">
      <c r="B17" s="114" t="s">
        <v>30</v>
      </c>
      <c r="C17" s="191">
        <v>0.54</v>
      </c>
      <c r="D17" s="151">
        <v>0.39</v>
      </c>
      <c r="E17" s="151">
        <v>0.15</v>
      </c>
      <c r="F17" s="155">
        <v>0.24</v>
      </c>
      <c r="G17" s="151">
        <v>0</v>
      </c>
      <c r="H17" s="181">
        <v>0.24</v>
      </c>
      <c r="I17" s="151">
        <v>0.18</v>
      </c>
      <c r="J17" s="181">
        <v>0</v>
      </c>
      <c r="K17" s="156">
        <v>0.06</v>
      </c>
      <c r="L17" s="192">
        <v>0.90476190476190488</v>
      </c>
      <c r="M17" s="191">
        <v>18</v>
      </c>
      <c r="N17" s="181">
        <v>13</v>
      </c>
      <c r="O17" s="181">
        <v>5</v>
      </c>
      <c r="P17" s="191">
        <v>4</v>
      </c>
      <c r="Q17" s="181">
        <v>0</v>
      </c>
      <c r="R17" s="181">
        <v>4</v>
      </c>
      <c r="S17" s="181">
        <v>3</v>
      </c>
      <c r="T17" s="181">
        <v>0</v>
      </c>
      <c r="U17" s="181">
        <v>0</v>
      </c>
      <c r="V17" s="156">
        <v>1</v>
      </c>
      <c r="W17" s="192">
        <v>0.94117647058823528</v>
      </c>
    </row>
    <row r="18" spans="2:23" ht="13" x14ac:dyDescent="0.3">
      <c r="B18" s="114" t="s">
        <v>31</v>
      </c>
      <c r="C18" s="191">
        <v>3.11</v>
      </c>
      <c r="D18" s="151">
        <v>0.86999999999999966</v>
      </c>
      <c r="E18" s="151">
        <v>2.2400000000000002</v>
      </c>
      <c r="F18" s="155">
        <v>2.58</v>
      </c>
      <c r="G18" s="151">
        <v>0.36</v>
      </c>
      <c r="H18" s="181">
        <v>2.2200000000000002</v>
      </c>
      <c r="I18" s="151">
        <v>1.51566</v>
      </c>
      <c r="J18" s="181">
        <v>0.23355000000000015</v>
      </c>
      <c r="K18" s="156">
        <v>0.47079000000000004</v>
      </c>
      <c r="L18" s="192">
        <v>0.7720582524271844</v>
      </c>
      <c r="M18" s="191">
        <v>63</v>
      </c>
      <c r="N18" s="181">
        <v>24</v>
      </c>
      <c r="O18" s="181">
        <v>39</v>
      </c>
      <c r="P18" s="191">
        <v>36</v>
      </c>
      <c r="Q18" s="181">
        <v>3</v>
      </c>
      <c r="R18" s="181">
        <v>33</v>
      </c>
      <c r="S18" s="181">
        <v>23</v>
      </c>
      <c r="T18" s="181">
        <v>1</v>
      </c>
      <c r="U18" s="181">
        <v>2</v>
      </c>
      <c r="V18" s="156">
        <v>7</v>
      </c>
      <c r="W18" s="192">
        <v>0.82456140350877194</v>
      </c>
    </row>
    <row r="19" spans="2:23" ht="13" x14ac:dyDescent="0.3">
      <c r="B19" s="114" t="s">
        <v>32</v>
      </c>
      <c r="C19" s="191">
        <v>4.2300000000000004</v>
      </c>
      <c r="D19" s="151">
        <v>2.8500000000000005</v>
      </c>
      <c r="E19" s="151">
        <v>1.38</v>
      </c>
      <c r="F19" s="155">
        <v>1.8</v>
      </c>
      <c r="G19" s="151">
        <v>0</v>
      </c>
      <c r="H19" s="181">
        <v>1.8</v>
      </c>
      <c r="I19" s="151">
        <v>1.43357</v>
      </c>
      <c r="J19" s="181">
        <v>8.7010000000000032E-2</v>
      </c>
      <c r="K19" s="156">
        <v>0.27942</v>
      </c>
      <c r="L19" s="192">
        <v>0.92119784946236571</v>
      </c>
      <c r="M19" s="191">
        <v>128</v>
      </c>
      <c r="N19" s="181">
        <v>93</v>
      </c>
      <c r="O19" s="181">
        <v>35</v>
      </c>
      <c r="P19" s="191">
        <v>27</v>
      </c>
      <c r="Q19" s="181">
        <v>0</v>
      </c>
      <c r="R19" s="181">
        <v>27</v>
      </c>
      <c r="S19" s="181">
        <v>20</v>
      </c>
      <c r="T19" s="181">
        <v>2</v>
      </c>
      <c r="U19" s="181">
        <v>1</v>
      </c>
      <c r="V19" s="156">
        <v>4</v>
      </c>
      <c r="W19" s="192">
        <v>0.94166666666666665</v>
      </c>
    </row>
    <row r="20" spans="2:23" ht="13" x14ac:dyDescent="0.3">
      <c r="B20" s="111" t="s">
        <v>34</v>
      </c>
      <c r="C20" s="191">
        <v>7.83</v>
      </c>
      <c r="D20" s="151">
        <v>1.7800000000000002</v>
      </c>
      <c r="E20" s="151">
        <v>6.05</v>
      </c>
      <c r="F20" s="155">
        <v>8.08</v>
      </c>
      <c r="G20" s="151">
        <v>1.02</v>
      </c>
      <c r="H20" s="181">
        <v>7.0600000000000005</v>
      </c>
      <c r="I20" s="151">
        <v>3.9321999999999999</v>
      </c>
      <c r="J20" s="181">
        <v>1.0278000000000005</v>
      </c>
      <c r="K20" s="156">
        <v>2.1</v>
      </c>
      <c r="L20" s="192">
        <v>0.64617647058823535</v>
      </c>
      <c r="M20" s="191">
        <v>173</v>
      </c>
      <c r="N20" s="181">
        <v>54</v>
      </c>
      <c r="O20" s="181">
        <v>119</v>
      </c>
      <c r="P20" s="191">
        <v>106</v>
      </c>
      <c r="Q20" s="181">
        <v>15</v>
      </c>
      <c r="R20" s="181">
        <v>91</v>
      </c>
      <c r="S20" s="181">
        <v>56</v>
      </c>
      <c r="T20" s="181">
        <v>18</v>
      </c>
      <c r="U20" s="181">
        <v>0</v>
      </c>
      <c r="V20" s="156">
        <v>17</v>
      </c>
      <c r="W20" s="192">
        <v>0.75862068965517238</v>
      </c>
    </row>
    <row r="21" spans="2:23" ht="13" x14ac:dyDescent="0.3">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ht="13" x14ac:dyDescent="0.3">
      <c r="B22" s="114" t="s">
        <v>36</v>
      </c>
      <c r="C22" s="191">
        <v>3.97</v>
      </c>
      <c r="D22" s="151">
        <v>0.9700000000000002</v>
      </c>
      <c r="E22" s="151">
        <v>3</v>
      </c>
      <c r="F22" s="155">
        <v>3.3</v>
      </c>
      <c r="G22" s="151">
        <v>0.45</v>
      </c>
      <c r="H22" s="181">
        <v>2.8499999999999996</v>
      </c>
      <c r="I22" s="151">
        <v>2.22546</v>
      </c>
      <c r="J22" s="181">
        <v>0.44453999999999966</v>
      </c>
      <c r="K22" s="156">
        <v>0.18</v>
      </c>
      <c r="L22" s="192">
        <v>0.83650785340314149</v>
      </c>
      <c r="M22" s="191">
        <v>69</v>
      </c>
      <c r="N22" s="181">
        <v>29</v>
      </c>
      <c r="O22" s="181">
        <v>39</v>
      </c>
      <c r="P22" s="191">
        <v>36</v>
      </c>
      <c r="Q22" s="181">
        <v>5</v>
      </c>
      <c r="R22" s="181">
        <v>31</v>
      </c>
      <c r="S22" s="181">
        <v>24</v>
      </c>
      <c r="T22" s="181">
        <v>4</v>
      </c>
      <c r="U22" s="181">
        <v>0</v>
      </c>
      <c r="V22" s="156">
        <v>3</v>
      </c>
      <c r="W22" s="192">
        <v>0.8833333333333333</v>
      </c>
    </row>
    <row r="23" spans="2:23" ht="13" x14ac:dyDescent="0.3">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ht="13" x14ac:dyDescent="0.3">
      <c r="B24" s="114" t="s">
        <v>38</v>
      </c>
      <c r="C24" s="191">
        <v>2.82</v>
      </c>
      <c r="D24" s="151">
        <v>0.77</v>
      </c>
      <c r="E24" s="151">
        <v>2.0499999999999998</v>
      </c>
      <c r="F24" s="155">
        <v>2.7</v>
      </c>
      <c r="G24" s="151">
        <v>0.36038999999999999</v>
      </c>
      <c r="H24" s="181">
        <v>2.3396100000000004</v>
      </c>
      <c r="I24" s="151">
        <v>2.1051599999999997</v>
      </c>
      <c r="J24" s="181">
        <v>9.4510000000000705E-2</v>
      </c>
      <c r="K24" s="156">
        <v>0.13994000000000001</v>
      </c>
      <c r="L24" s="192">
        <v>0.92460469319303695</v>
      </c>
      <c r="M24" s="191">
        <v>69</v>
      </c>
      <c r="N24" s="181">
        <v>18</v>
      </c>
      <c r="O24" s="181">
        <v>51</v>
      </c>
      <c r="P24" s="191">
        <v>41</v>
      </c>
      <c r="Q24" s="181">
        <v>7</v>
      </c>
      <c r="R24" s="181">
        <v>34</v>
      </c>
      <c r="S24" s="181">
        <v>28</v>
      </c>
      <c r="T24" s="181">
        <v>2</v>
      </c>
      <c r="U24" s="181">
        <v>2</v>
      </c>
      <c r="V24" s="156">
        <v>2</v>
      </c>
      <c r="W24" s="192">
        <v>0.88461538461538458</v>
      </c>
    </row>
    <row r="25" spans="2:23" ht="13" x14ac:dyDescent="0.3">
      <c r="B25" s="114" t="s">
        <v>39</v>
      </c>
      <c r="C25" s="191">
        <v>1.46</v>
      </c>
      <c r="D25" s="151">
        <v>0.99</v>
      </c>
      <c r="E25" s="151">
        <v>0.47</v>
      </c>
      <c r="F25" s="155">
        <v>0.36</v>
      </c>
      <c r="G25" s="151">
        <v>0</v>
      </c>
      <c r="H25" s="181">
        <v>0.36</v>
      </c>
      <c r="I25" s="151">
        <v>0.36</v>
      </c>
      <c r="J25" s="181">
        <v>0</v>
      </c>
      <c r="K25" s="156">
        <v>0</v>
      </c>
      <c r="L25" s="192">
        <v>1</v>
      </c>
      <c r="M25" s="191">
        <v>39</v>
      </c>
      <c r="N25" s="181">
        <v>27</v>
      </c>
      <c r="O25" s="181">
        <v>12</v>
      </c>
      <c r="P25" s="191">
        <v>6</v>
      </c>
      <c r="Q25" s="181">
        <v>0</v>
      </c>
      <c r="R25" s="181">
        <v>6</v>
      </c>
      <c r="S25" s="181">
        <v>6</v>
      </c>
      <c r="T25" s="181">
        <v>0</v>
      </c>
      <c r="U25" s="181">
        <v>0</v>
      </c>
      <c r="V25" s="156">
        <v>0</v>
      </c>
      <c r="W25" s="192">
        <v>1</v>
      </c>
    </row>
    <row r="26" spans="2:23" ht="13" x14ac:dyDescent="0.3">
      <c r="B26" s="114" t="s">
        <v>40</v>
      </c>
      <c r="C26" s="191">
        <v>2.34</v>
      </c>
      <c r="D26" s="151">
        <v>0.25999999999999979</v>
      </c>
      <c r="E26" s="151">
        <v>2.08</v>
      </c>
      <c r="F26" s="155">
        <v>2.52</v>
      </c>
      <c r="G26" s="151">
        <v>0</v>
      </c>
      <c r="H26" s="181">
        <v>2.52</v>
      </c>
      <c r="I26" s="151">
        <v>2.0125099999999998</v>
      </c>
      <c r="J26" s="181">
        <v>0.13000000000000023</v>
      </c>
      <c r="K26" s="156">
        <v>0.37748999999999999</v>
      </c>
      <c r="L26" s="192">
        <v>0.81744964028776967</v>
      </c>
      <c r="M26" s="191">
        <v>31</v>
      </c>
      <c r="N26" s="181">
        <v>7</v>
      </c>
      <c r="O26" s="181">
        <v>24</v>
      </c>
      <c r="P26" s="191">
        <v>24</v>
      </c>
      <c r="Q26" s="181">
        <v>0</v>
      </c>
      <c r="R26" s="181">
        <v>24</v>
      </c>
      <c r="S26" s="181">
        <v>17</v>
      </c>
      <c r="T26" s="181">
        <v>2</v>
      </c>
      <c r="U26" s="181">
        <v>1</v>
      </c>
      <c r="V26" s="156">
        <v>4</v>
      </c>
      <c r="W26" s="192">
        <v>0.77419354838709675</v>
      </c>
    </row>
    <row r="27" spans="2:23" ht="13" x14ac:dyDescent="0.3">
      <c r="B27" s="114" t="s">
        <v>41</v>
      </c>
      <c r="C27" s="191">
        <v>0.45</v>
      </c>
      <c r="D27" s="151">
        <v>0.14000000000000001</v>
      </c>
      <c r="E27" s="151">
        <v>0.31</v>
      </c>
      <c r="F27" s="155">
        <v>0.54</v>
      </c>
      <c r="G27" s="151">
        <v>0.09</v>
      </c>
      <c r="H27" s="181">
        <v>0.45000000000000007</v>
      </c>
      <c r="I27" s="151">
        <v>0.21</v>
      </c>
      <c r="J27" s="181">
        <v>0.18000000000000008</v>
      </c>
      <c r="K27" s="156">
        <v>0.06</v>
      </c>
      <c r="L27" s="192">
        <v>0.59322033898305071</v>
      </c>
      <c r="M27" s="191">
        <v>14</v>
      </c>
      <c r="N27" s="181">
        <v>4</v>
      </c>
      <c r="O27" s="181">
        <v>10</v>
      </c>
      <c r="P27" s="191">
        <v>9</v>
      </c>
      <c r="Q27" s="181">
        <v>2</v>
      </c>
      <c r="R27" s="181">
        <v>7</v>
      </c>
      <c r="S27" s="181">
        <v>3</v>
      </c>
      <c r="T27" s="181">
        <v>3</v>
      </c>
      <c r="U27" s="181">
        <v>0</v>
      </c>
      <c r="V27" s="156">
        <v>1</v>
      </c>
      <c r="W27" s="192">
        <v>0.63636363636363635</v>
      </c>
    </row>
    <row r="28" spans="2:23" ht="13" x14ac:dyDescent="0.3">
      <c r="B28" s="114" t="s">
        <v>42</v>
      </c>
      <c r="C28" s="191">
        <v>4.2</v>
      </c>
      <c r="D28" s="151">
        <v>0.60000000000000009</v>
      </c>
      <c r="E28" s="151">
        <v>3.6</v>
      </c>
      <c r="F28" s="155">
        <v>3.99</v>
      </c>
      <c r="G28" s="151">
        <v>0.19363</v>
      </c>
      <c r="H28" s="181">
        <v>3.79637</v>
      </c>
      <c r="I28" s="151">
        <v>2.9581399999999998</v>
      </c>
      <c r="J28" s="181">
        <v>0.57173000000000029</v>
      </c>
      <c r="K28" s="156">
        <v>0.26650000000000001</v>
      </c>
      <c r="L28" s="192">
        <v>0.80933588392241773</v>
      </c>
      <c r="M28" s="191">
        <v>74</v>
      </c>
      <c r="N28" s="181">
        <v>17</v>
      </c>
      <c r="O28" s="181">
        <v>57</v>
      </c>
      <c r="P28" s="191">
        <v>48</v>
      </c>
      <c r="Q28" s="181">
        <v>4</v>
      </c>
      <c r="R28" s="181">
        <v>44</v>
      </c>
      <c r="S28" s="181">
        <v>36</v>
      </c>
      <c r="T28" s="181">
        <v>4</v>
      </c>
      <c r="U28" s="181">
        <v>1</v>
      </c>
      <c r="V28" s="156">
        <v>3</v>
      </c>
      <c r="W28" s="192">
        <v>0.86885245901639341</v>
      </c>
    </row>
    <row r="29" spans="2:23" ht="13" x14ac:dyDescent="0.3">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ht="13" x14ac:dyDescent="0.3">
      <c r="B30" s="115" t="s">
        <v>51</v>
      </c>
      <c r="C30" s="183">
        <v>204.45</v>
      </c>
      <c r="D30" s="184">
        <v>68.16</v>
      </c>
      <c r="E30" s="184">
        <v>136.29000000000002</v>
      </c>
      <c r="F30" s="183">
        <v>195.785</v>
      </c>
      <c r="G30" s="184">
        <v>13.575099999999999</v>
      </c>
      <c r="H30" s="184">
        <v>182.2099</v>
      </c>
      <c r="I30" s="184">
        <v>122.54330000000002</v>
      </c>
      <c r="J30" s="184">
        <v>21.174039999999987</v>
      </c>
      <c r="K30" s="153">
        <v>38.492559999999997</v>
      </c>
      <c r="L30" s="187">
        <v>0.76168620908503781</v>
      </c>
      <c r="M30" s="183">
        <v>4724</v>
      </c>
      <c r="N30" s="184">
        <v>1883</v>
      </c>
      <c r="O30" s="184">
        <v>2841</v>
      </c>
      <c r="P30" s="183">
        <v>2736</v>
      </c>
      <c r="Q30" s="184">
        <v>215</v>
      </c>
      <c r="R30" s="184">
        <v>2521</v>
      </c>
      <c r="S30" s="184">
        <v>1706</v>
      </c>
      <c r="T30" s="184">
        <v>279</v>
      </c>
      <c r="U30" s="184">
        <v>56</v>
      </c>
      <c r="V30" s="153">
        <v>480</v>
      </c>
      <c r="W30" s="187">
        <v>0.81494096276112626</v>
      </c>
    </row>
    <row r="31" spans="2:23" ht="13" x14ac:dyDescent="0.3">
      <c r="B31" s="114" t="s">
        <v>52</v>
      </c>
      <c r="C31" s="191">
        <v>5.53</v>
      </c>
      <c r="D31" s="151">
        <v>1.6400000000000001</v>
      </c>
      <c r="E31" s="151">
        <v>3.89</v>
      </c>
      <c r="F31" s="155">
        <v>4.38</v>
      </c>
      <c r="G31" s="151">
        <v>0.06</v>
      </c>
      <c r="H31" s="181">
        <v>4.32</v>
      </c>
      <c r="I31" s="151">
        <v>2.6786799999999999</v>
      </c>
      <c r="J31" s="181">
        <v>0.20132000000000039</v>
      </c>
      <c r="K31" s="156">
        <v>1.44</v>
      </c>
      <c r="L31" s="192">
        <v>0.72461073825503364</v>
      </c>
      <c r="M31" s="191">
        <v>122</v>
      </c>
      <c r="N31" s="181">
        <v>48</v>
      </c>
      <c r="O31" s="181">
        <v>74</v>
      </c>
      <c r="P31" s="191">
        <v>58</v>
      </c>
      <c r="Q31" s="181">
        <v>1</v>
      </c>
      <c r="R31" s="181">
        <v>57</v>
      </c>
      <c r="S31" s="181">
        <v>35</v>
      </c>
      <c r="T31" s="181">
        <v>4</v>
      </c>
      <c r="U31" s="181">
        <v>0</v>
      </c>
      <c r="V31" s="156">
        <v>18</v>
      </c>
      <c r="W31" s="192">
        <v>0.79047619047619044</v>
      </c>
    </row>
    <row r="32" spans="2:23" ht="13" x14ac:dyDescent="0.3">
      <c r="B32" s="114" t="s">
        <v>53</v>
      </c>
      <c r="C32" s="191">
        <v>63.76</v>
      </c>
      <c r="D32" s="151">
        <v>22.119999999999997</v>
      </c>
      <c r="E32" s="151">
        <v>41.64</v>
      </c>
      <c r="F32" s="155">
        <v>60.87</v>
      </c>
      <c r="G32" s="151">
        <v>4.0674000000000001</v>
      </c>
      <c r="H32" s="181">
        <v>56.802599999999998</v>
      </c>
      <c r="I32" s="151">
        <v>38.715660000000007</v>
      </c>
      <c r="J32" s="181">
        <v>5.6493499999999912</v>
      </c>
      <c r="K32" s="156">
        <v>12.43759</v>
      </c>
      <c r="L32" s="192">
        <v>0.77082686074711193</v>
      </c>
      <c r="M32" s="191">
        <v>1558</v>
      </c>
      <c r="N32" s="181">
        <v>610</v>
      </c>
      <c r="O32" s="181">
        <v>948</v>
      </c>
      <c r="P32" s="191">
        <v>905</v>
      </c>
      <c r="Q32" s="181">
        <v>67</v>
      </c>
      <c r="R32" s="181">
        <v>838</v>
      </c>
      <c r="S32" s="181">
        <v>563</v>
      </c>
      <c r="T32" s="181">
        <v>91</v>
      </c>
      <c r="U32" s="181">
        <v>17</v>
      </c>
      <c r="V32" s="156">
        <v>167</v>
      </c>
      <c r="W32" s="192">
        <v>0.81008287292817682</v>
      </c>
    </row>
    <row r="33" spans="2:23" ht="13" x14ac:dyDescent="0.3">
      <c r="B33" s="114" t="s">
        <v>54</v>
      </c>
      <c r="C33" s="191">
        <v>2.83</v>
      </c>
      <c r="D33" s="151">
        <v>1.5</v>
      </c>
      <c r="E33" s="151">
        <v>1.33</v>
      </c>
      <c r="F33" s="155">
        <v>2.2200000000000002</v>
      </c>
      <c r="G33" s="151">
        <v>0.15</v>
      </c>
      <c r="H33" s="181">
        <v>2.0700000000000003</v>
      </c>
      <c r="I33" s="151">
        <v>1.7232700000000001</v>
      </c>
      <c r="J33" s="181">
        <v>4.6730000000000216E-2</v>
      </c>
      <c r="K33" s="156">
        <v>0.3</v>
      </c>
      <c r="L33" s="192">
        <v>0.90287675070028017</v>
      </c>
      <c r="M33" s="191">
        <v>78</v>
      </c>
      <c r="N33" s="181">
        <v>40</v>
      </c>
      <c r="O33" s="181">
        <v>38</v>
      </c>
      <c r="P33" s="191">
        <v>36</v>
      </c>
      <c r="Q33" s="181">
        <v>3</v>
      </c>
      <c r="R33" s="181">
        <v>33</v>
      </c>
      <c r="S33" s="181">
        <v>27</v>
      </c>
      <c r="T33" s="181">
        <v>1</v>
      </c>
      <c r="U33" s="181">
        <v>0</v>
      </c>
      <c r="V33" s="156">
        <v>5</v>
      </c>
      <c r="W33" s="192">
        <v>0.9178082191780822</v>
      </c>
    </row>
    <row r="34" spans="2:23" ht="13" x14ac:dyDescent="0.3">
      <c r="B34" s="114" t="s">
        <v>55</v>
      </c>
      <c r="C34" s="191">
        <v>32.9</v>
      </c>
      <c r="D34" s="151">
        <v>5.759999999999998</v>
      </c>
      <c r="E34" s="151">
        <v>27.14</v>
      </c>
      <c r="F34" s="155">
        <v>38.479999999999997</v>
      </c>
      <c r="G34" s="151">
        <v>5.1563599999999994</v>
      </c>
      <c r="H34" s="181">
        <v>33.323639999999997</v>
      </c>
      <c r="I34" s="151">
        <v>23.44896</v>
      </c>
      <c r="J34" s="181">
        <v>4.531209999999998</v>
      </c>
      <c r="K34" s="156">
        <v>5.3434699999999999</v>
      </c>
      <c r="L34" s="192">
        <v>0.74734492488417148</v>
      </c>
      <c r="M34" s="191">
        <v>634</v>
      </c>
      <c r="N34" s="181">
        <v>145</v>
      </c>
      <c r="O34" s="181">
        <v>489</v>
      </c>
      <c r="P34" s="191">
        <v>488</v>
      </c>
      <c r="Q34" s="181">
        <v>69</v>
      </c>
      <c r="R34" s="181">
        <v>419</v>
      </c>
      <c r="S34" s="181">
        <v>305</v>
      </c>
      <c r="T34" s="181">
        <v>45</v>
      </c>
      <c r="U34" s="181">
        <v>8</v>
      </c>
      <c r="V34" s="156">
        <v>61</v>
      </c>
      <c r="W34" s="192">
        <v>0.7978723404255319</v>
      </c>
    </row>
    <row r="35" spans="2:23" ht="13" x14ac:dyDescent="0.3">
      <c r="B35" s="114" t="s">
        <v>56</v>
      </c>
      <c r="C35" s="191">
        <v>33.54</v>
      </c>
      <c r="D35" s="151">
        <v>12.04</v>
      </c>
      <c r="E35" s="151">
        <v>21.5</v>
      </c>
      <c r="F35" s="155">
        <v>31.055</v>
      </c>
      <c r="G35" s="151">
        <v>1.3280000000000001</v>
      </c>
      <c r="H35" s="181">
        <v>29.727</v>
      </c>
      <c r="I35" s="151">
        <v>19.540939999999999</v>
      </c>
      <c r="J35" s="181">
        <v>4.4508600000000014</v>
      </c>
      <c r="K35" s="156">
        <v>5.7351999999999999</v>
      </c>
      <c r="L35" s="192">
        <v>0.75612181866066519</v>
      </c>
      <c r="M35" s="191">
        <v>773</v>
      </c>
      <c r="N35" s="181">
        <v>319</v>
      </c>
      <c r="O35" s="181">
        <v>454</v>
      </c>
      <c r="P35" s="191">
        <v>435</v>
      </c>
      <c r="Q35" s="181">
        <v>23</v>
      </c>
      <c r="R35" s="181">
        <v>412</v>
      </c>
      <c r="S35" s="181">
        <v>277</v>
      </c>
      <c r="T35" s="181">
        <v>62</v>
      </c>
      <c r="U35" s="181">
        <v>8</v>
      </c>
      <c r="V35" s="156">
        <v>65</v>
      </c>
      <c r="W35" s="192">
        <v>0.81532147742818062</v>
      </c>
    </row>
    <row r="36" spans="2:23" ht="13" x14ac:dyDescent="0.3">
      <c r="B36" s="114" t="s">
        <v>92</v>
      </c>
      <c r="C36" s="191">
        <v>0</v>
      </c>
      <c r="D36" s="151">
        <v>0</v>
      </c>
      <c r="E36" s="151">
        <v>0</v>
      </c>
      <c r="F36" s="155">
        <v>0.24</v>
      </c>
      <c r="G36" s="151">
        <v>0</v>
      </c>
      <c r="H36" s="181">
        <v>0.24</v>
      </c>
      <c r="I36" s="151">
        <v>0.12</v>
      </c>
      <c r="J36" s="181">
        <v>0</v>
      </c>
      <c r="K36" s="156">
        <v>0.12</v>
      </c>
      <c r="L36" s="192">
        <v>0.5</v>
      </c>
      <c r="M36" s="191">
        <v>0</v>
      </c>
      <c r="N36" s="181">
        <v>0</v>
      </c>
      <c r="O36" s="181">
        <v>0</v>
      </c>
      <c r="P36" s="191">
        <v>2</v>
      </c>
      <c r="Q36" s="181">
        <v>0</v>
      </c>
      <c r="R36" s="181">
        <v>2</v>
      </c>
      <c r="S36" s="181">
        <v>1</v>
      </c>
      <c r="T36" s="181">
        <v>0</v>
      </c>
      <c r="U36" s="181">
        <v>0</v>
      </c>
      <c r="V36" s="156">
        <v>1</v>
      </c>
      <c r="W36" s="192">
        <v>0.5</v>
      </c>
    </row>
    <row r="37" spans="2:23" ht="13" x14ac:dyDescent="0.3">
      <c r="B37" s="114" t="s">
        <v>57</v>
      </c>
      <c r="C37" s="191">
        <v>8.3699999999999992</v>
      </c>
      <c r="D37" s="151">
        <v>3.169999999999999</v>
      </c>
      <c r="E37" s="151">
        <v>5.2</v>
      </c>
      <c r="F37" s="155">
        <v>7.14</v>
      </c>
      <c r="G37" s="151">
        <v>0.21</v>
      </c>
      <c r="H37" s="181">
        <v>6.93</v>
      </c>
      <c r="I37" s="151">
        <v>5.0392000000000001</v>
      </c>
      <c r="J37" s="181">
        <v>0.80090999999999957</v>
      </c>
      <c r="K37" s="156">
        <v>1.08989</v>
      </c>
      <c r="L37" s="192">
        <v>0.81279207920792085</v>
      </c>
      <c r="M37" s="191">
        <v>167</v>
      </c>
      <c r="N37" s="181">
        <v>82</v>
      </c>
      <c r="O37" s="181">
        <v>85</v>
      </c>
      <c r="P37" s="191">
        <v>81</v>
      </c>
      <c r="Q37" s="181">
        <v>4</v>
      </c>
      <c r="R37" s="181">
        <v>77</v>
      </c>
      <c r="S37" s="181">
        <v>61</v>
      </c>
      <c r="T37" s="181">
        <v>5</v>
      </c>
      <c r="U37" s="181">
        <v>2</v>
      </c>
      <c r="V37" s="156">
        <v>9</v>
      </c>
      <c r="W37" s="192">
        <v>0.89937106918238996</v>
      </c>
    </row>
    <row r="38" spans="2:23" ht="13" x14ac:dyDescent="0.3">
      <c r="B38" s="114" t="s">
        <v>58</v>
      </c>
      <c r="C38" s="191">
        <v>57.52</v>
      </c>
      <c r="D38" s="151">
        <v>21.93</v>
      </c>
      <c r="E38" s="151">
        <v>35.590000000000003</v>
      </c>
      <c r="F38" s="155">
        <v>51.4</v>
      </c>
      <c r="G38" s="151">
        <v>2.6033400000000002</v>
      </c>
      <c r="H38" s="181">
        <v>48.796659999999996</v>
      </c>
      <c r="I38" s="151">
        <v>31.276589999999999</v>
      </c>
      <c r="J38" s="181">
        <v>5.4936599999999967</v>
      </c>
      <c r="K38" s="156">
        <v>12.02641</v>
      </c>
      <c r="L38" s="192">
        <v>0.75228478200440974</v>
      </c>
      <c r="M38" s="191">
        <v>1392</v>
      </c>
      <c r="N38" s="181">
        <v>639</v>
      </c>
      <c r="O38" s="181">
        <v>753</v>
      </c>
      <c r="P38" s="191">
        <v>731</v>
      </c>
      <c r="Q38" s="181">
        <v>48</v>
      </c>
      <c r="R38" s="181">
        <v>683</v>
      </c>
      <c r="S38" s="181">
        <v>437</v>
      </c>
      <c r="T38" s="181">
        <v>71</v>
      </c>
      <c r="U38" s="181">
        <v>21</v>
      </c>
      <c r="V38" s="156">
        <v>154</v>
      </c>
      <c r="W38" s="192">
        <v>0.81391830559757938</v>
      </c>
    </row>
    <row r="39" spans="2:23" ht="13" x14ac:dyDescent="0.3">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ht="13" x14ac:dyDescent="0.3">
      <c r="B40" s="115" t="s">
        <v>59</v>
      </c>
      <c r="C40" s="183">
        <v>174.91000000000003</v>
      </c>
      <c r="D40" s="184">
        <v>48.989999999999995</v>
      </c>
      <c r="E40" s="184">
        <v>125.91999999999999</v>
      </c>
      <c r="F40" s="183">
        <v>181.85999999999999</v>
      </c>
      <c r="G40" s="184">
        <v>17.05612</v>
      </c>
      <c r="H40" s="184">
        <v>164.80388000000002</v>
      </c>
      <c r="I40" s="184">
        <v>103.42231</v>
      </c>
      <c r="J40" s="184">
        <v>35.101270000000014</v>
      </c>
      <c r="K40" s="153">
        <v>26.280299999999997</v>
      </c>
      <c r="L40" s="187">
        <v>0.71289369929578905</v>
      </c>
      <c r="M40" s="183">
        <v>4173</v>
      </c>
      <c r="N40" s="184">
        <v>1376</v>
      </c>
      <c r="O40" s="184">
        <v>2797</v>
      </c>
      <c r="P40" s="183">
        <v>2651</v>
      </c>
      <c r="Q40" s="184">
        <v>255</v>
      </c>
      <c r="R40" s="184">
        <v>2396</v>
      </c>
      <c r="S40" s="184">
        <v>1493</v>
      </c>
      <c r="T40" s="184">
        <v>542</v>
      </c>
      <c r="U40" s="184">
        <v>32</v>
      </c>
      <c r="V40" s="153">
        <v>329</v>
      </c>
      <c r="W40" s="187">
        <v>0.7606044538706257</v>
      </c>
    </row>
    <row r="41" spans="2:23" ht="15" x14ac:dyDescent="0.3">
      <c r="B41" s="201" t="s">
        <v>144</v>
      </c>
      <c r="C41" s="191">
        <v>41.83</v>
      </c>
      <c r="D41" s="151">
        <v>12.869999999999997</v>
      </c>
      <c r="E41" s="151">
        <v>28.96</v>
      </c>
      <c r="F41" s="155">
        <v>40.805</v>
      </c>
      <c r="G41" s="151">
        <v>4.3690500000000005</v>
      </c>
      <c r="H41" s="181">
        <v>36.435949999999998</v>
      </c>
      <c r="I41" s="151">
        <v>25.16921</v>
      </c>
      <c r="J41" s="181">
        <v>5.8553299999999986</v>
      </c>
      <c r="K41" s="156">
        <v>5.4114100000000001</v>
      </c>
      <c r="L41" s="192">
        <v>0.77149329847614745</v>
      </c>
      <c r="M41" s="191">
        <v>1036</v>
      </c>
      <c r="N41" s="181">
        <v>378</v>
      </c>
      <c r="O41" s="181">
        <v>658</v>
      </c>
      <c r="P41" s="191">
        <v>600</v>
      </c>
      <c r="Q41" s="181">
        <v>73</v>
      </c>
      <c r="R41" s="181">
        <v>527</v>
      </c>
      <c r="S41" s="181">
        <v>359</v>
      </c>
      <c r="T41" s="181">
        <v>93</v>
      </c>
      <c r="U41" s="181">
        <v>10</v>
      </c>
      <c r="V41" s="156">
        <v>65</v>
      </c>
      <c r="W41" s="192">
        <v>0.81436464088397786</v>
      </c>
    </row>
    <row r="42" spans="2:23" ht="13" x14ac:dyDescent="0.3">
      <c r="B42" s="114" t="s">
        <v>61</v>
      </c>
      <c r="C42" s="191">
        <v>12.55</v>
      </c>
      <c r="D42" s="151">
        <v>3.5500000000000007</v>
      </c>
      <c r="E42" s="151">
        <v>9</v>
      </c>
      <c r="F42" s="155">
        <v>14.72</v>
      </c>
      <c r="G42" s="151">
        <v>2.1420599999999999</v>
      </c>
      <c r="H42" s="181">
        <v>12.577940000000002</v>
      </c>
      <c r="I42" s="151">
        <v>9.184569999999999</v>
      </c>
      <c r="J42" s="181">
        <v>1.4913200000000026</v>
      </c>
      <c r="K42" s="156">
        <v>1.90205</v>
      </c>
      <c r="L42" s="192">
        <v>0.78959681149607441</v>
      </c>
      <c r="M42" s="191">
        <v>299</v>
      </c>
      <c r="N42" s="181">
        <v>98</v>
      </c>
      <c r="O42" s="181">
        <v>201</v>
      </c>
      <c r="P42" s="191">
        <v>210</v>
      </c>
      <c r="Q42" s="181">
        <v>32</v>
      </c>
      <c r="R42" s="181">
        <v>178</v>
      </c>
      <c r="S42" s="181">
        <v>133</v>
      </c>
      <c r="T42" s="181">
        <v>25</v>
      </c>
      <c r="U42" s="181">
        <v>2</v>
      </c>
      <c r="V42" s="156">
        <v>18</v>
      </c>
      <c r="W42" s="192">
        <v>0.83695652173913049</v>
      </c>
    </row>
    <row r="43" spans="2:23" ht="13" x14ac:dyDescent="0.3">
      <c r="B43" s="114" t="s">
        <v>62</v>
      </c>
      <c r="C43" s="191">
        <v>10.85</v>
      </c>
      <c r="D43" s="151">
        <v>4.38</v>
      </c>
      <c r="E43" s="151">
        <v>6.47</v>
      </c>
      <c r="F43" s="155">
        <v>8.2200000000000006</v>
      </c>
      <c r="G43" s="151">
        <v>1.32</v>
      </c>
      <c r="H43" s="181">
        <v>6.9</v>
      </c>
      <c r="I43" s="151">
        <v>4.0066800000000002</v>
      </c>
      <c r="J43" s="181">
        <v>0.83332000000000006</v>
      </c>
      <c r="K43" s="156">
        <v>2.06</v>
      </c>
      <c r="L43" s="192">
        <v>0.74349999999999994</v>
      </c>
      <c r="M43" s="191">
        <v>246</v>
      </c>
      <c r="N43" s="181">
        <v>115</v>
      </c>
      <c r="O43" s="181">
        <v>131</v>
      </c>
      <c r="P43" s="191">
        <v>111</v>
      </c>
      <c r="Q43" s="181">
        <v>10</v>
      </c>
      <c r="R43" s="181">
        <v>101</v>
      </c>
      <c r="S43" s="181">
        <v>60</v>
      </c>
      <c r="T43" s="181">
        <v>13</v>
      </c>
      <c r="U43" s="181">
        <v>4</v>
      </c>
      <c r="V43" s="156">
        <v>24</v>
      </c>
      <c r="W43" s="192">
        <v>0.81018518518518523</v>
      </c>
    </row>
    <row r="44" spans="2:23" ht="13" x14ac:dyDescent="0.3">
      <c r="B44" s="114" t="s">
        <v>63</v>
      </c>
      <c r="C44" s="191">
        <v>97.27</v>
      </c>
      <c r="D44" s="151">
        <v>23.409999999999997</v>
      </c>
      <c r="E44" s="151">
        <v>73.86</v>
      </c>
      <c r="F44" s="155">
        <v>107.13500000000001</v>
      </c>
      <c r="G44" s="151">
        <v>8.1650100000000005</v>
      </c>
      <c r="H44" s="181">
        <v>98.96999000000001</v>
      </c>
      <c r="I44" s="151">
        <v>58.648489999999995</v>
      </c>
      <c r="J44" s="181">
        <v>24.777910000000013</v>
      </c>
      <c r="K44" s="156">
        <v>15.54359</v>
      </c>
      <c r="L44" s="192">
        <v>0.67052211721867261</v>
      </c>
      <c r="M44" s="191">
        <v>2258</v>
      </c>
      <c r="N44" s="181">
        <v>647</v>
      </c>
      <c r="O44" s="181">
        <v>1611</v>
      </c>
      <c r="P44" s="191">
        <v>1557</v>
      </c>
      <c r="Q44" s="181">
        <v>122</v>
      </c>
      <c r="R44" s="181">
        <v>1435</v>
      </c>
      <c r="S44" s="181">
        <v>850</v>
      </c>
      <c r="T44" s="181">
        <v>369</v>
      </c>
      <c r="U44" s="181">
        <v>15</v>
      </c>
      <c r="V44" s="156">
        <v>201</v>
      </c>
      <c r="W44" s="192">
        <v>0.71902017291066278</v>
      </c>
    </row>
    <row r="45" spans="2:23" ht="13" x14ac:dyDescent="0.3">
      <c r="B45" s="114" t="s">
        <v>64</v>
      </c>
      <c r="C45" s="191">
        <v>9.5500000000000007</v>
      </c>
      <c r="D45" s="151">
        <v>3.7400000000000011</v>
      </c>
      <c r="E45" s="151">
        <v>5.81</v>
      </c>
      <c r="F45" s="155">
        <v>8.2799999999999994</v>
      </c>
      <c r="G45" s="151">
        <v>0.7</v>
      </c>
      <c r="H45" s="181">
        <v>7.5799999999999992</v>
      </c>
      <c r="I45" s="151">
        <v>4.8768599999999998</v>
      </c>
      <c r="J45" s="181">
        <v>1.8031399999999995</v>
      </c>
      <c r="K45" s="156">
        <v>0.9</v>
      </c>
      <c r="L45" s="192">
        <v>0.76120671378091875</v>
      </c>
      <c r="M45" s="191">
        <v>253</v>
      </c>
      <c r="N45" s="181">
        <v>105</v>
      </c>
      <c r="O45" s="181">
        <v>148</v>
      </c>
      <c r="P45" s="191">
        <v>130</v>
      </c>
      <c r="Q45" s="181">
        <v>13</v>
      </c>
      <c r="R45" s="181">
        <v>117</v>
      </c>
      <c r="S45" s="181">
        <v>68</v>
      </c>
      <c r="T45" s="181">
        <v>35</v>
      </c>
      <c r="U45" s="181">
        <v>0</v>
      </c>
      <c r="V45" s="156">
        <v>14</v>
      </c>
      <c r="W45" s="192">
        <v>0.77927927927927931</v>
      </c>
    </row>
    <row r="46" spans="2:23" ht="13" x14ac:dyDescent="0.3">
      <c r="B46" s="114" t="s">
        <v>65</v>
      </c>
      <c r="C46" s="191">
        <v>2.86</v>
      </c>
      <c r="D46" s="151">
        <v>1.0399999999999998</v>
      </c>
      <c r="E46" s="151">
        <v>1.82</v>
      </c>
      <c r="F46" s="155">
        <v>2.7</v>
      </c>
      <c r="G46" s="151">
        <v>0.36</v>
      </c>
      <c r="H46" s="181">
        <v>2.3400000000000003</v>
      </c>
      <c r="I46" s="151">
        <v>1.5365</v>
      </c>
      <c r="J46" s="181">
        <v>0.34025000000000033</v>
      </c>
      <c r="K46" s="156">
        <v>0.46325</v>
      </c>
      <c r="L46" s="192">
        <v>0.76227810650887562</v>
      </c>
      <c r="M46" s="191">
        <v>81</v>
      </c>
      <c r="N46" s="181">
        <v>33</v>
      </c>
      <c r="O46" s="181">
        <v>48</v>
      </c>
      <c r="P46" s="191">
        <v>43</v>
      </c>
      <c r="Q46" s="181">
        <v>5</v>
      </c>
      <c r="R46" s="181">
        <v>38</v>
      </c>
      <c r="S46" s="181">
        <v>23</v>
      </c>
      <c r="T46" s="181">
        <v>7</v>
      </c>
      <c r="U46" s="181">
        <v>1</v>
      </c>
      <c r="V46" s="156">
        <v>7</v>
      </c>
      <c r="W46" s="192">
        <v>0.78873239436619713</v>
      </c>
    </row>
    <row r="47" spans="2:23" ht="13" x14ac:dyDescent="0.3">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ht="13" x14ac:dyDescent="0.3">
      <c r="B48" s="115" t="s">
        <v>43</v>
      </c>
      <c r="C48" s="183">
        <v>115.42</v>
      </c>
      <c r="D48" s="184">
        <v>68.17</v>
      </c>
      <c r="E48" s="184">
        <v>47.25</v>
      </c>
      <c r="F48" s="183">
        <v>56.045000000000002</v>
      </c>
      <c r="G48" s="184">
        <v>4.5000900000000001</v>
      </c>
      <c r="H48" s="184">
        <v>51.544909999999994</v>
      </c>
      <c r="I48" s="184">
        <v>34.937329999999996</v>
      </c>
      <c r="J48" s="184">
        <v>5.0314999999999994</v>
      </c>
      <c r="K48" s="153">
        <v>11.576080000000001</v>
      </c>
      <c r="L48" s="187">
        <v>0.8612739215190488</v>
      </c>
      <c r="M48" s="183">
        <v>2950</v>
      </c>
      <c r="N48" s="184">
        <v>1943</v>
      </c>
      <c r="O48" s="184">
        <v>1007</v>
      </c>
      <c r="P48" s="183">
        <v>815</v>
      </c>
      <c r="Q48" s="184">
        <v>77</v>
      </c>
      <c r="R48" s="184">
        <v>738</v>
      </c>
      <c r="S48" s="184">
        <v>519</v>
      </c>
      <c r="T48" s="184">
        <v>66</v>
      </c>
      <c r="U48" s="184">
        <v>13</v>
      </c>
      <c r="V48" s="153">
        <v>140</v>
      </c>
      <c r="W48" s="187">
        <v>0.91831406191719511</v>
      </c>
    </row>
    <row r="49" spans="2:23" ht="13" x14ac:dyDescent="0.3">
      <c r="B49" s="111" t="s">
        <v>45</v>
      </c>
      <c r="C49" s="191">
        <v>102.8</v>
      </c>
      <c r="D49" s="151">
        <v>62.739999999999995</v>
      </c>
      <c r="E49" s="151">
        <v>40.06</v>
      </c>
      <c r="F49" s="155">
        <v>46.884999999999998</v>
      </c>
      <c r="G49" s="151">
        <v>4.0800900000000002</v>
      </c>
      <c r="H49" s="181">
        <v>42.80491</v>
      </c>
      <c r="I49" s="151">
        <v>28.0763</v>
      </c>
      <c r="J49" s="181">
        <v>3.972529999999999</v>
      </c>
      <c r="K49" s="156">
        <v>10.756080000000001</v>
      </c>
      <c r="L49" s="192">
        <v>0.86045172618935384</v>
      </c>
      <c r="M49" s="191">
        <v>2612</v>
      </c>
      <c r="N49" s="181">
        <v>1778</v>
      </c>
      <c r="O49" s="181">
        <v>834</v>
      </c>
      <c r="P49" s="191">
        <v>675</v>
      </c>
      <c r="Q49" s="181">
        <v>71</v>
      </c>
      <c r="R49" s="181">
        <v>604</v>
      </c>
      <c r="S49" s="181">
        <v>414</v>
      </c>
      <c r="T49" s="181">
        <v>47</v>
      </c>
      <c r="U49" s="181">
        <v>13</v>
      </c>
      <c r="V49" s="156">
        <v>130</v>
      </c>
      <c r="W49" s="192">
        <v>0.92023509655751468</v>
      </c>
    </row>
    <row r="50" spans="2:23" ht="13" x14ac:dyDescent="0.3">
      <c r="B50" s="111" t="s">
        <v>47</v>
      </c>
      <c r="C50" s="191">
        <v>2.31</v>
      </c>
      <c r="D50" s="151">
        <v>1.25</v>
      </c>
      <c r="E50" s="151">
        <v>1.06</v>
      </c>
      <c r="F50" s="155">
        <v>1.5</v>
      </c>
      <c r="G50" s="151">
        <v>0.06</v>
      </c>
      <c r="H50" s="181">
        <v>1.44</v>
      </c>
      <c r="I50" s="151">
        <v>1.2672000000000001</v>
      </c>
      <c r="J50" s="181">
        <v>0.11279999999999984</v>
      </c>
      <c r="K50" s="156">
        <v>0.06</v>
      </c>
      <c r="L50" s="192">
        <v>0.93576208178438658</v>
      </c>
      <c r="M50" s="191">
        <v>71</v>
      </c>
      <c r="N50" s="181">
        <v>38</v>
      </c>
      <c r="O50" s="181">
        <v>33</v>
      </c>
      <c r="P50" s="191">
        <v>25</v>
      </c>
      <c r="Q50" s="181">
        <v>1</v>
      </c>
      <c r="R50" s="181">
        <v>24</v>
      </c>
      <c r="S50" s="181">
        <v>20</v>
      </c>
      <c r="T50" s="181">
        <v>3</v>
      </c>
      <c r="U50" s="181">
        <v>0</v>
      </c>
      <c r="V50" s="156">
        <v>1</v>
      </c>
      <c r="W50" s="192">
        <v>0.93548387096774188</v>
      </c>
    </row>
    <row r="51" spans="2:23" ht="13" x14ac:dyDescent="0.3">
      <c r="B51" s="111" t="s">
        <v>48</v>
      </c>
      <c r="C51" s="191">
        <v>6.31</v>
      </c>
      <c r="D51" s="151">
        <v>2.29</v>
      </c>
      <c r="E51" s="151">
        <v>4.0199999999999996</v>
      </c>
      <c r="F51" s="155">
        <v>4.78</v>
      </c>
      <c r="G51" s="151">
        <v>0.24</v>
      </c>
      <c r="H51" s="181">
        <v>4.54</v>
      </c>
      <c r="I51" s="151">
        <v>3.2925</v>
      </c>
      <c r="J51" s="181">
        <v>0.5475000000000001</v>
      </c>
      <c r="K51" s="156">
        <v>0.7</v>
      </c>
      <c r="L51" s="192">
        <v>0.81734992679355778</v>
      </c>
      <c r="M51" s="191">
        <v>163</v>
      </c>
      <c r="N51" s="181">
        <v>68</v>
      </c>
      <c r="O51" s="181">
        <v>95</v>
      </c>
      <c r="P51" s="191">
        <v>75</v>
      </c>
      <c r="Q51" s="181">
        <v>4</v>
      </c>
      <c r="R51" s="181">
        <v>71</v>
      </c>
      <c r="S51" s="181">
        <v>53</v>
      </c>
      <c r="T51" s="181">
        <v>10</v>
      </c>
      <c r="U51" s="181">
        <v>0</v>
      </c>
      <c r="V51" s="156">
        <v>8</v>
      </c>
      <c r="W51" s="192">
        <v>0.87050359712230219</v>
      </c>
    </row>
    <row r="52" spans="2:23" ht="13" x14ac:dyDescent="0.3">
      <c r="B52" s="111" t="s">
        <v>50</v>
      </c>
      <c r="C52" s="191">
        <v>4</v>
      </c>
      <c r="D52" s="151">
        <v>1.8900000000000001</v>
      </c>
      <c r="E52" s="151">
        <v>2.11</v>
      </c>
      <c r="F52" s="155">
        <v>2.88</v>
      </c>
      <c r="G52" s="151">
        <v>0.12</v>
      </c>
      <c r="H52" s="181">
        <v>2.76</v>
      </c>
      <c r="I52" s="151">
        <v>2.3013300000000001</v>
      </c>
      <c r="J52" s="181">
        <v>0.39866999999999969</v>
      </c>
      <c r="K52" s="156">
        <v>0.06</v>
      </c>
      <c r="L52" s="192">
        <v>0.90136129032258094</v>
      </c>
      <c r="M52" s="191">
        <v>104</v>
      </c>
      <c r="N52" s="181">
        <v>59</v>
      </c>
      <c r="O52" s="181">
        <v>45</v>
      </c>
      <c r="P52" s="191">
        <v>40</v>
      </c>
      <c r="Q52" s="181">
        <v>1</v>
      </c>
      <c r="R52" s="181">
        <v>39</v>
      </c>
      <c r="S52" s="181">
        <v>32</v>
      </c>
      <c r="T52" s="181">
        <v>6</v>
      </c>
      <c r="U52" s="181">
        <v>0</v>
      </c>
      <c r="V52" s="156">
        <v>1</v>
      </c>
      <c r="W52" s="192">
        <v>0.9285714285714286</v>
      </c>
    </row>
    <row r="53" spans="2:23" ht="13" x14ac:dyDescent="0.3">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ht="13" x14ac:dyDescent="0.3">
      <c r="B54" s="115" t="s">
        <v>66</v>
      </c>
      <c r="C54" s="183">
        <v>91.25</v>
      </c>
      <c r="D54" s="184">
        <v>36.220000000000006</v>
      </c>
      <c r="E54" s="184">
        <v>55.029999999999994</v>
      </c>
      <c r="F54" s="183">
        <v>71.710000000000008</v>
      </c>
      <c r="G54" s="184">
        <v>12.51347</v>
      </c>
      <c r="H54" s="184">
        <v>59.196529999999996</v>
      </c>
      <c r="I54" s="184">
        <v>45.837529999999994</v>
      </c>
      <c r="J54" s="184">
        <v>5.7591699999999966</v>
      </c>
      <c r="K54" s="153">
        <v>7.5998299999999999</v>
      </c>
      <c r="L54" s="187">
        <v>0.85999281256612448</v>
      </c>
      <c r="M54" s="183">
        <v>2232</v>
      </c>
      <c r="N54" s="184">
        <v>1056</v>
      </c>
      <c r="O54" s="184">
        <v>1176</v>
      </c>
      <c r="P54" s="183">
        <v>980</v>
      </c>
      <c r="Q54" s="184">
        <v>167</v>
      </c>
      <c r="R54" s="184">
        <v>813</v>
      </c>
      <c r="S54" s="184">
        <v>625</v>
      </c>
      <c r="T54" s="184">
        <v>86</v>
      </c>
      <c r="U54" s="184">
        <v>11</v>
      </c>
      <c r="V54" s="153">
        <v>91</v>
      </c>
      <c r="W54" s="187">
        <v>0.89941144997324773</v>
      </c>
    </row>
    <row r="55" spans="2:23" ht="13" x14ac:dyDescent="0.3">
      <c r="B55" s="112" t="s">
        <v>67</v>
      </c>
      <c r="C55" s="191">
        <v>6.27</v>
      </c>
      <c r="D55" s="151">
        <v>2.4399999999999995</v>
      </c>
      <c r="E55" s="151">
        <v>3.83</v>
      </c>
      <c r="F55" s="155">
        <v>5.94</v>
      </c>
      <c r="G55" s="151">
        <v>0.85657000000000005</v>
      </c>
      <c r="H55" s="181">
        <v>5.0834299999999999</v>
      </c>
      <c r="I55" s="151">
        <v>4.1716999999999995</v>
      </c>
      <c r="J55" s="181">
        <v>0.46131000000000033</v>
      </c>
      <c r="K55" s="156">
        <v>0.45042000000000004</v>
      </c>
      <c r="L55" s="192">
        <v>0.87881458324195205</v>
      </c>
      <c r="M55" s="191">
        <v>174</v>
      </c>
      <c r="N55" s="181">
        <v>76</v>
      </c>
      <c r="O55" s="181">
        <v>98</v>
      </c>
      <c r="P55" s="191">
        <v>91</v>
      </c>
      <c r="Q55" s="181">
        <v>12</v>
      </c>
      <c r="R55" s="181">
        <v>79</v>
      </c>
      <c r="S55" s="181">
        <v>62</v>
      </c>
      <c r="T55" s="181">
        <v>9</v>
      </c>
      <c r="U55" s="181">
        <v>2</v>
      </c>
      <c r="V55" s="156">
        <v>6</v>
      </c>
      <c r="W55" s="192">
        <v>0.89032258064516134</v>
      </c>
    </row>
    <row r="56" spans="2:23" ht="13" x14ac:dyDescent="0.3">
      <c r="B56" s="114" t="s">
        <v>68</v>
      </c>
      <c r="C56" s="191">
        <v>25.8</v>
      </c>
      <c r="D56" s="151">
        <v>10.55</v>
      </c>
      <c r="E56" s="151">
        <v>15.25</v>
      </c>
      <c r="F56" s="155">
        <v>17.04</v>
      </c>
      <c r="G56" s="151">
        <v>4.71</v>
      </c>
      <c r="H56" s="181">
        <v>12.329999999999998</v>
      </c>
      <c r="I56" s="151">
        <v>8.6790000000000003</v>
      </c>
      <c r="J56" s="181">
        <v>2.2663399999999978</v>
      </c>
      <c r="K56" s="156">
        <v>1.38466</v>
      </c>
      <c r="L56" s="192">
        <v>0.84042832167832171</v>
      </c>
      <c r="M56" s="191">
        <v>629</v>
      </c>
      <c r="N56" s="181">
        <v>315</v>
      </c>
      <c r="O56" s="181">
        <v>314</v>
      </c>
      <c r="P56" s="191">
        <v>222</v>
      </c>
      <c r="Q56" s="181">
        <v>61</v>
      </c>
      <c r="R56" s="181">
        <v>161</v>
      </c>
      <c r="S56" s="181">
        <v>115</v>
      </c>
      <c r="T56" s="181">
        <v>26</v>
      </c>
      <c r="U56" s="181">
        <v>2</v>
      </c>
      <c r="V56" s="156">
        <v>18</v>
      </c>
      <c r="W56" s="192">
        <v>0.90336134453781514</v>
      </c>
    </row>
    <row r="57" spans="2:23" ht="13" x14ac:dyDescent="0.3">
      <c r="B57" s="112" t="s">
        <v>69</v>
      </c>
      <c r="C57" s="191">
        <v>4.05</v>
      </c>
      <c r="D57" s="151">
        <v>1.3699999999999997</v>
      </c>
      <c r="E57" s="151">
        <v>2.68</v>
      </c>
      <c r="F57" s="155">
        <v>4.24</v>
      </c>
      <c r="G57" s="151">
        <v>0.9</v>
      </c>
      <c r="H57" s="181">
        <v>3.3400000000000003</v>
      </c>
      <c r="I57" s="151">
        <v>3.0727500000000001</v>
      </c>
      <c r="J57" s="181">
        <v>0.13750000000000021</v>
      </c>
      <c r="K57" s="156">
        <v>0.12975</v>
      </c>
      <c r="L57" s="192">
        <v>0.94325902335456502</v>
      </c>
      <c r="M57" s="191">
        <v>89</v>
      </c>
      <c r="N57" s="181">
        <v>27</v>
      </c>
      <c r="O57" s="181">
        <v>62</v>
      </c>
      <c r="P57" s="191">
        <v>61</v>
      </c>
      <c r="Q57" s="181">
        <v>8</v>
      </c>
      <c r="R57" s="181">
        <v>53</v>
      </c>
      <c r="S57" s="181">
        <v>47</v>
      </c>
      <c r="T57" s="181">
        <v>3</v>
      </c>
      <c r="U57" s="181">
        <v>1</v>
      </c>
      <c r="V57" s="156">
        <v>2</v>
      </c>
      <c r="W57" s="192">
        <v>0.92500000000000004</v>
      </c>
    </row>
    <row r="58" spans="2:23" ht="13" x14ac:dyDescent="0.3">
      <c r="B58" s="112" t="s">
        <v>70</v>
      </c>
      <c r="C58" s="191">
        <v>8.7100000000000009</v>
      </c>
      <c r="D58" s="151">
        <v>2.4900000000000011</v>
      </c>
      <c r="E58" s="151">
        <v>6.22</v>
      </c>
      <c r="F58" s="155">
        <v>8.42</v>
      </c>
      <c r="G58" s="151">
        <v>1.1513399999999998</v>
      </c>
      <c r="H58" s="181">
        <v>7.2686600000000006</v>
      </c>
      <c r="I58" s="151">
        <v>5.4802400000000002</v>
      </c>
      <c r="J58" s="181">
        <v>0.57234000000000052</v>
      </c>
      <c r="K58" s="156">
        <v>1.2160799999999998</v>
      </c>
      <c r="L58" s="192">
        <v>0.81673508453004828</v>
      </c>
      <c r="M58" s="191">
        <v>195</v>
      </c>
      <c r="N58" s="181">
        <v>73</v>
      </c>
      <c r="O58" s="181">
        <v>122</v>
      </c>
      <c r="P58" s="191">
        <v>114</v>
      </c>
      <c r="Q58" s="181">
        <v>17</v>
      </c>
      <c r="R58" s="181">
        <v>97</v>
      </c>
      <c r="S58" s="181">
        <v>75</v>
      </c>
      <c r="T58" s="181">
        <v>9</v>
      </c>
      <c r="U58" s="181">
        <v>3</v>
      </c>
      <c r="V58" s="156">
        <v>10</v>
      </c>
      <c r="W58" s="192">
        <v>0.87058823529411766</v>
      </c>
    </row>
    <row r="59" spans="2:23" ht="13" x14ac:dyDescent="0.3">
      <c r="B59" s="114" t="s">
        <v>71</v>
      </c>
      <c r="C59" s="191">
        <v>10.3</v>
      </c>
      <c r="D59" s="151">
        <v>5.0100000000000007</v>
      </c>
      <c r="E59" s="151">
        <v>5.29</v>
      </c>
      <c r="F59" s="155">
        <v>6.63</v>
      </c>
      <c r="G59" s="151">
        <v>1.29</v>
      </c>
      <c r="H59" s="181">
        <v>5.34</v>
      </c>
      <c r="I59" s="151">
        <v>4.4410200000000009</v>
      </c>
      <c r="J59" s="181">
        <v>0.43397999999999898</v>
      </c>
      <c r="K59" s="156">
        <v>0.46500000000000002</v>
      </c>
      <c r="L59" s="192">
        <v>0.91314202898550723</v>
      </c>
      <c r="M59" s="191">
        <v>230</v>
      </c>
      <c r="N59" s="181">
        <v>129</v>
      </c>
      <c r="O59" s="181">
        <v>101</v>
      </c>
      <c r="P59" s="191">
        <v>85</v>
      </c>
      <c r="Q59" s="181">
        <v>17</v>
      </c>
      <c r="R59" s="181">
        <v>68</v>
      </c>
      <c r="S59" s="181">
        <v>53</v>
      </c>
      <c r="T59" s="181">
        <v>9</v>
      </c>
      <c r="U59" s="181">
        <v>0</v>
      </c>
      <c r="V59" s="156">
        <v>6</v>
      </c>
      <c r="W59" s="192">
        <v>0.92385786802030456</v>
      </c>
    </row>
    <row r="60" spans="2:23" ht="13" x14ac:dyDescent="0.3">
      <c r="B60" s="112" t="s">
        <v>72</v>
      </c>
      <c r="C60" s="191">
        <v>12.22</v>
      </c>
      <c r="D60" s="151">
        <v>3.51</v>
      </c>
      <c r="E60" s="151">
        <v>8.7100000000000009</v>
      </c>
      <c r="F60" s="155">
        <v>12.04</v>
      </c>
      <c r="G60" s="151">
        <v>1.57826</v>
      </c>
      <c r="H60" s="181">
        <v>10.461739999999999</v>
      </c>
      <c r="I60" s="151">
        <v>8.3268799999999992</v>
      </c>
      <c r="J60" s="181">
        <v>1.2948599999999999</v>
      </c>
      <c r="K60" s="156">
        <v>0.84</v>
      </c>
      <c r="L60" s="192">
        <v>0.84720156544567826</v>
      </c>
      <c r="M60" s="191">
        <v>302</v>
      </c>
      <c r="N60" s="181">
        <v>103</v>
      </c>
      <c r="O60" s="181">
        <v>199</v>
      </c>
      <c r="P60" s="191">
        <v>173</v>
      </c>
      <c r="Q60" s="181">
        <v>20</v>
      </c>
      <c r="R60" s="181">
        <v>153</v>
      </c>
      <c r="S60" s="181">
        <v>122</v>
      </c>
      <c r="T60" s="181">
        <v>17</v>
      </c>
      <c r="U60" s="181">
        <v>0</v>
      </c>
      <c r="V60" s="156">
        <v>14</v>
      </c>
      <c r="W60" s="192">
        <v>0.87890625</v>
      </c>
    </row>
    <row r="61" spans="2:23" ht="13" x14ac:dyDescent="0.3">
      <c r="B61" s="112" t="s">
        <v>73</v>
      </c>
      <c r="C61" s="191">
        <v>11.21</v>
      </c>
      <c r="D61" s="151">
        <v>3.1700000000000017</v>
      </c>
      <c r="E61" s="151">
        <v>8.0399999999999991</v>
      </c>
      <c r="F61" s="155">
        <v>9.6</v>
      </c>
      <c r="G61" s="151">
        <v>1.00021</v>
      </c>
      <c r="H61" s="181">
        <v>8.5997899999999987</v>
      </c>
      <c r="I61" s="151">
        <v>6.2878599999999993</v>
      </c>
      <c r="J61" s="181">
        <v>0.39800999999999931</v>
      </c>
      <c r="K61" s="156">
        <v>1.9139200000000001</v>
      </c>
      <c r="L61" s="192">
        <v>0.80357083686284969</v>
      </c>
      <c r="M61" s="191">
        <v>232</v>
      </c>
      <c r="N61" s="181">
        <v>85</v>
      </c>
      <c r="O61" s="181">
        <v>147</v>
      </c>
      <c r="P61" s="191">
        <v>115</v>
      </c>
      <c r="Q61" s="181">
        <v>17</v>
      </c>
      <c r="R61" s="181">
        <v>98</v>
      </c>
      <c r="S61" s="181">
        <v>71</v>
      </c>
      <c r="T61" s="181">
        <v>8</v>
      </c>
      <c r="U61" s="181">
        <v>3</v>
      </c>
      <c r="V61" s="156">
        <v>16</v>
      </c>
      <c r="W61" s="192">
        <v>0.85245901639344257</v>
      </c>
    </row>
    <row r="62" spans="2:23" s="146" customFormat="1" ht="13" x14ac:dyDescent="0.3">
      <c r="B62" s="204" t="s">
        <v>74</v>
      </c>
      <c r="C62" s="205">
        <v>12.69</v>
      </c>
      <c r="D62" s="206">
        <v>7.68</v>
      </c>
      <c r="E62" s="206">
        <v>5.01</v>
      </c>
      <c r="F62" s="207">
        <v>7.8</v>
      </c>
      <c r="G62" s="206">
        <v>1.0270899999999998</v>
      </c>
      <c r="H62" s="208">
        <v>6.7729099999999995</v>
      </c>
      <c r="I62" s="206">
        <v>5.3780799999999997</v>
      </c>
      <c r="J62" s="208">
        <v>0.19482999999999984</v>
      </c>
      <c r="K62" s="209">
        <v>1.2</v>
      </c>
      <c r="L62" s="210">
        <v>0.90349140761272295</v>
      </c>
      <c r="M62" s="205">
        <v>381</v>
      </c>
      <c r="N62" s="208">
        <v>248</v>
      </c>
      <c r="O62" s="208">
        <v>133</v>
      </c>
      <c r="P62" s="205">
        <v>119</v>
      </c>
      <c r="Q62" s="208">
        <v>15</v>
      </c>
      <c r="R62" s="208">
        <v>104</v>
      </c>
      <c r="S62" s="208">
        <v>80</v>
      </c>
      <c r="T62" s="208">
        <v>5</v>
      </c>
      <c r="U62" s="208">
        <v>0</v>
      </c>
      <c r="V62" s="209">
        <v>19</v>
      </c>
      <c r="W62" s="210">
        <v>0.93181818181818177</v>
      </c>
    </row>
    <row r="64" spans="2:23" customFormat="1" ht="13" x14ac:dyDescent="0.3">
      <c r="B64" s="26" t="s">
        <v>75</v>
      </c>
      <c r="D64" s="2"/>
    </row>
    <row r="65" spans="2:23" ht="13" x14ac:dyDescent="0.3">
      <c r="B65" s="55" t="s">
        <v>76</v>
      </c>
    </row>
    <row r="66" spans="2:23" ht="12.75" customHeight="1" x14ac:dyDescent="0.25">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5">
      <c r="B67" s="116" t="s">
        <v>145</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5">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5">
      <c r="B69" s="382" t="s">
        <v>121</v>
      </c>
      <c r="C69" s="382"/>
      <c r="D69" s="382"/>
      <c r="E69" s="382"/>
      <c r="F69" s="382"/>
      <c r="G69" s="382"/>
      <c r="H69" s="382"/>
      <c r="I69" s="382"/>
      <c r="J69" s="382"/>
      <c r="K69" s="382"/>
      <c r="L69" s="63"/>
      <c r="M69" s="63"/>
      <c r="N69" s="64"/>
      <c r="O69" s="64"/>
      <c r="P69" s="64"/>
      <c r="Q69" s="64"/>
      <c r="R69" s="64"/>
      <c r="S69" s="64"/>
      <c r="T69" s="64"/>
      <c r="U69" s="64"/>
      <c r="V69" s="64"/>
      <c r="W69" s="64"/>
    </row>
    <row r="70" spans="2:23" ht="13" x14ac:dyDescent="0.25">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5" customHeight="1" x14ac:dyDescent="0.25">
      <c r="B71" s="382" t="s">
        <v>123</v>
      </c>
      <c r="C71" s="382"/>
      <c r="D71" s="382"/>
      <c r="E71" s="382"/>
      <c r="F71" s="382"/>
      <c r="G71" s="382"/>
      <c r="H71" s="382"/>
      <c r="I71" s="382"/>
      <c r="J71" s="382"/>
      <c r="K71" s="382"/>
      <c r="L71" s="63"/>
      <c r="M71" s="63"/>
      <c r="N71" s="62"/>
      <c r="O71" s="62"/>
      <c r="P71" s="62"/>
      <c r="Q71" s="62"/>
      <c r="R71" s="62"/>
      <c r="S71" s="62"/>
      <c r="T71" s="62"/>
      <c r="U71" s="62"/>
      <c r="V71" s="62"/>
      <c r="W71" s="62"/>
    </row>
    <row r="72" spans="2:23" ht="12.75" customHeight="1" x14ac:dyDescent="0.25">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5">
      <c r="B73" s="116" t="s">
        <v>125</v>
      </c>
      <c r="C73" s="63"/>
      <c r="D73" s="63"/>
      <c r="E73" s="63"/>
      <c r="F73" s="63"/>
      <c r="G73" s="63"/>
      <c r="H73" s="63"/>
      <c r="I73" s="63"/>
      <c r="J73" s="63"/>
      <c r="K73" s="63"/>
      <c r="L73" s="63"/>
      <c r="M73" s="63"/>
    </row>
    <row r="74" spans="2:23" ht="13" x14ac:dyDescent="0.3">
      <c r="B74" s="200"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1" sqref="B1"/>
    </sheetView>
  </sheetViews>
  <sheetFormatPr defaultColWidth="9.1796875" defaultRowHeight="12.5" x14ac:dyDescent="0.25"/>
  <cols>
    <col min="1" max="1" width="2.7265625" style="146" customWidth="1"/>
    <col min="2" max="2" width="45.26953125" style="146" customWidth="1"/>
    <col min="3" max="3" width="9.7265625" style="146" customWidth="1"/>
    <col min="4" max="4" width="9.26953125" style="146" customWidth="1"/>
    <col min="5" max="5" width="10" style="146" customWidth="1"/>
    <col min="6" max="6" width="9.1796875" style="146" customWidth="1"/>
    <col min="7" max="8" width="9.7265625" style="146" customWidth="1"/>
    <col min="9" max="9" width="9.1796875" style="146"/>
    <col min="10" max="10" width="10.26953125" style="146" customWidth="1"/>
    <col min="11" max="11" width="9.26953125" style="146" customWidth="1"/>
    <col min="12" max="12" width="10.1796875" style="146" customWidth="1"/>
    <col min="13" max="14" width="9.1796875" style="146"/>
    <col min="15" max="15" width="12.453125" style="146" customWidth="1"/>
    <col min="16" max="16" width="9.7265625" style="146" customWidth="1"/>
    <col min="17" max="17" width="9.54296875" style="146" customWidth="1"/>
    <col min="18" max="22" width="9.1796875" style="146"/>
    <col min="23" max="23" width="11.453125" style="146" customWidth="1"/>
    <col min="24" max="16384" width="9.1796875" style="146"/>
  </cols>
  <sheetData>
    <row r="1" spans="1:24" s="179" customFormat="1" ht="16.5" customHeight="1" x14ac:dyDescent="0.3">
      <c r="A1" s="32"/>
      <c r="B1" s="34" t="s">
        <v>84</v>
      </c>
      <c r="C1" s="33"/>
      <c r="D1" s="33"/>
      <c r="E1" s="33"/>
      <c r="F1" s="33"/>
      <c r="G1" s="33"/>
      <c r="H1" s="33"/>
      <c r="I1" s="33"/>
      <c r="J1" s="33"/>
      <c r="K1" s="33"/>
      <c r="L1" s="33"/>
      <c r="M1" s="33"/>
      <c r="N1" s="33"/>
      <c r="O1" s="33"/>
    </row>
    <row r="2" spans="1:24" s="71" customFormat="1" ht="16.5" customHeight="1" x14ac:dyDescent="0.25">
      <c r="B2" s="310" t="s">
        <v>149</v>
      </c>
    </row>
    <row r="3" spans="1:24" ht="17.5" x14ac:dyDescent="0.35">
      <c r="B3" s="113" t="s">
        <v>189</v>
      </c>
    </row>
    <row r="4" spans="1:24" ht="13" x14ac:dyDescent="0.3">
      <c r="B4" s="81" t="str">
        <f>Index!C17</f>
        <v>as at 15 April 2024</v>
      </c>
      <c r="O4" s="146" t="s">
        <v>0</v>
      </c>
    </row>
    <row r="6" spans="1:24" s="62" customFormat="1" ht="18.5" x14ac:dyDescent="0.35">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5">
      <c r="B7" s="325"/>
      <c r="C7" s="384" t="s">
        <v>190</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3">
      <c r="B8" s="326" t="s">
        <v>191</v>
      </c>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5">
      <c r="B9" s="97"/>
      <c r="C9" s="180"/>
      <c r="D9" s="181"/>
      <c r="E9" s="179"/>
      <c r="F9" s="180"/>
      <c r="G9" s="179"/>
      <c r="H9" s="179"/>
      <c r="I9" s="179"/>
      <c r="J9" s="179"/>
      <c r="K9" s="182"/>
      <c r="L9" s="179"/>
      <c r="M9" s="180"/>
      <c r="N9" s="179"/>
      <c r="O9" s="179"/>
      <c r="P9" s="180"/>
      <c r="Q9" s="179"/>
      <c r="R9" s="179"/>
      <c r="S9" s="179"/>
      <c r="T9" s="179"/>
      <c r="U9" s="179"/>
      <c r="V9" s="182"/>
      <c r="W9" s="182"/>
    </row>
    <row r="10" spans="1:24" ht="13" x14ac:dyDescent="0.3">
      <c r="B10" s="115" t="s">
        <v>192</v>
      </c>
      <c r="C10" s="184">
        <v>1379.7899999999997</v>
      </c>
      <c r="D10" s="184">
        <v>576.99</v>
      </c>
      <c r="E10" s="153">
        <v>802.77</v>
      </c>
      <c r="F10" s="184">
        <v>1173.6499999999999</v>
      </c>
      <c r="G10" s="184">
        <v>93.76836999999999</v>
      </c>
      <c r="H10" s="184">
        <v>1079.8816300000001</v>
      </c>
      <c r="I10" s="184">
        <v>681.01432999999997</v>
      </c>
      <c r="J10" s="184">
        <v>158.72856999999999</v>
      </c>
      <c r="K10" s="153">
        <v>240.13872999999998</v>
      </c>
      <c r="L10" s="187">
        <v>0.75926481401579682</v>
      </c>
      <c r="M10" s="184">
        <v>33555</v>
      </c>
      <c r="N10" s="184">
        <v>15885</v>
      </c>
      <c r="O10" s="153">
        <v>17668</v>
      </c>
      <c r="P10" s="184">
        <v>17090</v>
      </c>
      <c r="Q10" s="184">
        <v>1453</v>
      </c>
      <c r="R10" s="184">
        <v>15637</v>
      </c>
      <c r="S10" s="184">
        <v>9737</v>
      </c>
      <c r="T10" s="184">
        <v>2408</v>
      </c>
      <c r="U10" s="184">
        <v>273</v>
      </c>
      <c r="V10" s="184">
        <v>3219</v>
      </c>
      <c r="W10" s="149">
        <v>0.81282913520715694</v>
      </c>
      <c r="X10" s="148"/>
    </row>
    <row r="11" spans="1:24" ht="13" x14ac:dyDescent="0.3">
      <c r="B11" s="112"/>
      <c r="C11" s="180"/>
      <c r="D11" s="181"/>
      <c r="E11" s="181"/>
      <c r="F11" s="154"/>
      <c r="G11" s="188"/>
      <c r="H11" s="188"/>
      <c r="I11" s="188"/>
      <c r="J11" s="179"/>
      <c r="K11" s="182"/>
      <c r="L11" s="179"/>
      <c r="M11" s="180"/>
      <c r="N11" s="179"/>
      <c r="O11" s="181"/>
      <c r="P11" s="191"/>
      <c r="Q11" s="181"/>
      <c r="R11" s="181"/>
      <c r="S11" s="181"/>
      <c r="T11" s="179"/>
      <c r="U11" s="179"/>
      <c r="V11" s="182"/>
      <c r="W11" s="182"/>
    </row>
    <row r="12" spans="1:24" s="216" customFormat="1" ht="18" customHeight="1" x14ac:dyDescent="0.3">
      <c r="B12" s="327" t="s">
        <v>193</v>
      </c>
      <c r="C12" s="328">
        <v>950.22</v>
      </c>
      <c r="D12" s="328">
        <v>421.48</v>
      </c>
      <c r="E12" s="329">
        <v>528.71</v>
      </c>
      <c r="F12" s="328">
        <v>769.25</v>
      </c>
      <c r="G12" s="328">
        <v>62.807489999999994</v>
      </c>
      <c r="H12" s="328">
        <v>706.44250999999997</v>
      </c>
      <c r="I12" s="328">
        <v>437.63374999999996</v>
      </c>
      <c r="J12" s="328">
        <v>102.14107999999999</v>
      </c>
      <c r="K12" s="329">
        <v>166.66768000000002</v>
      </c>
      <c r="L12" s="330">
        <v>0.76167798974062495</v>
      </c>
      <c r="M12" s="328">
        <v>22816</v>
      </c>
      <c r="N12" s="328">
        <v>11997</v>
      </c>
      <c r="O12" s="329">
        <v>10817</v>
      </c>
      <c r="P12" s="328">
        <v>10353</v>
      </c>
      <c r="Q12" s="328">
        <v>889</v>
      </c>
      <c r="R12" s="328">
        <v>9464</v>
      </c>
      <c r="S12" s="328">
        <v>5912</v>
      </c>
      <c r="T12" s="328">
        <v>1324</v>
      </c>
      <c r="U12" s="328">
        <v>183</v>
      </c>
      <c r="V12" s="328">
        <v>2045</v>
      </c>
      <c r="W12" s="331">
        <v>0.83449047108708818</v>
      </c>
      <c r="X12" s="332"/>
    </row>
    <row r="13" spans="1:24" s="216" customFormat="1" ht="13" x14ac:dyDescent="0.3">
      <c r="B13" s="333"/>
      <c r="C13" s="334"/>
      <c r="D13" s="217"/>
      <c r="E13" s="217"/>
      <c r="F13" s="154"/>
      <c r="G13" s="188"/>
      <c r="H13" s="188"/>
      <c r="I13" s="188"/>
      <c r="J13" s="335"/>
      <c r="K13" s="336"/>
      <c r="L13" s="335"/>
      <c r="M13" s="334"/>
      <c r="N13" s="335"/>
      <c r="O13" s="217"/>
      <c r="P13" s="218"/>
      <c r="Q13" s="217"/>
      <c r="R13" s="217"/>
      <c r="S13" s="217"/>
      <c r="T13" s="335"/>
      <c r="U13" s="335"/>
      <c r="V13" s="336"/>
      <c r="W13" s="336"/>
    </row>
    <row r="14" spans="1:24" s="216" customFormat="1" ht="13" x14ac:dyDescent="0.3">
      <c r="B14" s="337" t="s">
        <v>194</v>
      </c>
      <c r="C14" s="338">
        <v>429.56999999999971</v>
      </c>
      <c r="D14" s="338">
        <v>155.51</v>
      </c>
      <c r="E14" s="339">
        <v>274.05999999999995</v>
      </c>
      <c r="F14" s="338">
        <v>404.39999999999986</v>
      </c>
      <c r="G14" s="338">
        <v>30.960879999999996</v>
      </c>
      <c r="H14" s="338">
        <v>373.43912000000012</v>
      </c>
      <c r="I14" s="338">
        <v>243.38058000000001</v>
      </c>
      <c r="J14" s="338">
        <v>56.587490000000003</v>
      </c>
      <c r="K14" s="339">
        <v>73.471049999999963</v>
      </c>
      <c r="L14" s="210">
        <v>0.75411899730544985</v>
      </c>
      <c r="M14" s="338">
        <v>10739</v>
      </c>
      <c r="N14" s="338">
        <v>3888</v>
      </c>
      <c r="O14" s="339">
        <v>6851</v>
      </c>
      <c r="P14" s="338">
        <v>6737</v>
      </c>
      <c r="Q14" s="338">
        <v>564</v>
      </c>
      <c r="R14" s="338">
        <v>6173</v>
      </c>
      <c r="S14" s="338">
        <v>3825</v>
      </c>
      <c r="T14" s="338">
        <v>1084</v>
      </c>
      <c r="U14" s="338">
        <v>90</v>
      </c>
      <c r="V14" s="338">
        <v>1174</v>
      </c>
      <c r="W14" s="340">
        <v>0.76662359606400954</v>
      </c>
      <c r="X14" s="332"/>
    </row>
    <row r="16" spans="1:24" s="147" customFormat="1" ht="13" x14ac:dyDescent="0.3">
      <c r="B16" s="26" t="s">
        <v>75</v>
      </c>
      <c r="D16" s="2"/>
    </row>
    <row r="17" spans="2:23" ht="13" x14ac:dyDescent="0.3">
      <c r="B17" s="55" t="s">
        <v>76</v>
      </c>
    </row>
    <row r="18" spans="2:23" ht="12.75" customHeight="1" x14ac:dyDescent="0.25">
      <c r="B18" s="116" t="s">
        <v>119</v>
      </c>
      <c r="C18" s="323"/>
      <c r="D18" s="323"/>
      <c r="E18" s="323"/>
      <c r="F18" s="323"/>
      <c r="G18" s="323"/>
      <c r="H18" s="323"/>
      <c r="I18" s="323"/>
      <c r="J18" s="323"/>
      <c r="K18" s="323"/>
      <c r="L18" s="323"/>
      <c r="M18" s="62"/>
      <c r="N18" s="62"/>
      <c r="O18" s="62"/>
      <c r="P18" s="62"/>
      <c r="Q18" s="62"/>
      <c r="R18" s="62"/>
      <c r="S18" s="62"/>
      <c r="T18" s="62"/>
      <c r="U18" s="62"/>
      <c r="V18" s="62"/>
      <c r="W18" s="62"/>
    </row>
    <row r="19" spans="2:23" ht="12.75" customHeight="1" x14ac:dyDescent="0.25">
      <c r="B19" s="116" t="s">
        <v>195</v>
      </c>
      <c r="C19" s="323"/>
      <c r="D19" s="323"/>
      <c r="E19" s="323"/>
      <c r="F19" s="323"/>
      <c r="G19" s="323"/>
      <c r="H19" s="323"/>
      <c r="I19" s="323"/>
      <c r="J19" s="323"/>
      <c r="K19" s="323"/>
      <c r="L19" s="323"/>
      <c r="M19" s="323"/>
      <c r="N19" s="62"/>
      <c r="O19" s="62"/>
      <c r="P19" s="62"/>
      <c r="Q19" s="62"/>
      <c r="R19" s="62"/>
      <c r="S19" s="62"/>
      <c r="T19" s="62"/>
      <c r="U19" s="62"/>
      <c r="V19" s="62"/>
      <c r="W19" s="62"/>
    </row>
    <row r="20" spans="2:23" ht="12.75" customHeight="1" x14ac:dyDescent="0.25">
      <c r="B20" s="116" t="s">
        <v>120</v>
      </c>
      <c r="C20" s="323"/>
      <c r="D20" s="323"/>
      <c r="E20" s="323"/>
      <c r="F20" s="323"/>
      <c r="G20" s="323"/>
      <c r="H20" s="323"/>
      <c r="I20" s="323"/>
      <c r="J20" s="323"/>
      <c r="K20" s="323"/>
      <c r="L20" s="323"/>
      <c r="M20" s="323"/>
      <c r="N20" s="62"/>
      <c r="O20" s="62"/>
      <c r="P20" s="62"/>
      <c r="Q20" s="62"/>
      <c r="R20" s="62"/>
      <c r="S20" s="62"/>
      <c r="T20" s="62"/>
      <c r="U20" s="62"/>
      <c r="V20" s="62"/>
      <c r="W20" s="62"/>
    </row>
    <row r="21" spans="2:23" ht="13" x14ac:dyDescent="0.25">
      <c r="B21" s="198" t="s">
        <v>121</v>
      </c>
      <c r="C21" s="198"/>
      <c r="D21" s="198"/>
      <c r="E21" s="198"/>
      <c r="F21" s="198"/>
      <c r="G21" s="198"/>
      <c r="H21" s="198"/>
      <c r="I21" s="198"/>
      <c r="J21" s="198"/>
      <c r="K21" s="198"/>
      <c r="L21" s="323"/>
      <c r="M21" s="323"/>
      <c r="N21" s="64"/>
      <c r="O21" s="64"/>
      <c r="P21" s="64"/>
      <c r="Q21" s="64"/>
      <c r="R21" s="64"/>
      <c r="S21" s="64"/>
      <c r="T21" s="64"/>
      <c r="U21" s="64"/>
      <c r="V21" s="64"/>
      <c r="W21" s="64"/>
    </row>
    <row r="22" spans="2:23" ht="13" x14ac:dyDescent="0.25">
      <c r="B22" s="323" t="s">
        <v>122</v>
      </c>
      <c r="C22" s="323"/>
      <c r="D22" s="323"/>
      <c r="E22" s="323"/>
      <c r="F22" s="323"/>
      <c r="G22" s="323"/>
      <c r="H22" s="323"/>
      <c r="I22" s="323"/>
      <c r="J22" s="323"/>
      <c r="K22" s="323"/>
      <c r="L22" s="323"/>
      <c r="M22" s="323"/>
      <c r="N22" s="62"/>
      <c r="O22" s="62"/>
      <c r="P22" s="62"/>
      <c r="Q22" s="62"/>
      <c r="R22" s="62"/>
      <c r="S22" s="62"/>
      <c r="T22" s="62"/>
      <c r="U22" s="62"/>
      <c r="V22" s="62"/>
      <c r="W22" s="62"/>
    </row>
    <row r="23" spans="2:23" ht="13" x14ac:dyDescent="0.25">
      <c r="B23" s="198" t="s">
        <v>123</v>
      </c>
      <c r="C23" s="198"/>
      <c r="D23" s="198"/>
      <c r="E23" s="198"/>
      <c r="F23" s="198"/>
      <c r="G23" s="198"/>
      <c r="H23" s="198"/>
      <c r="I23" s="198"/>
      <c r="J23" s="198"/>
      <c r="K23" s="198"/>
      <c r="L23" s="323"/>
      <c r="M23" s="323"/>
      <c r="N23" s="62"/>
      <c r="O23" s="62"/>
      <c r="P23" s="62"/>
      <c r="Q23" s="62"/>
      <c r="R23" s="62"/>
      <c r="S23" s="62"/>
      <c r="T23" s="62"/>
      <c r="U23" s="62"/>
      <c r="V23" s="62"/>
      <c r="W23" s="62"/>
    </row>
    <row r="24" spans="2:23" ht="12.75" customHeight="1" x14ac:dyDescent="0.25">
      <c r="B24" s="116" t="s">
        <v>124</v>
      </c>
      <c r="C24" s="323"/>
      <c r="D24" s="323"/>
      <c r="E24" s="323"/>
      <c r="F24" s="323"/>
      <c r="G24" s="323"/>
      <c r="H24" s="323"/>
      <c r="I24" s="323"/>
      <c r="J24" s="323"/>
      <c r="K24" s="323"/>
      <c r="L24" s="323"/>
      <c r="M24" s="323"/>
      <c r="N24" s="62"/>
      <c r="O24" s="62"/>
      <c r="P24" s="62"/>
      <c r="Q24" s="62"/>
      <c r="R24" s="62"/>
      <c r="S24" s="62"/>
      <c r="T24" s="62"/>
      <c r="U24" s="62"/>
      <c r="V24" s="62"/>
      <c r="W24" s="62"/>
    </row>
    <row r="25" spans="2:23" ht="12.75" customHeight="1" x14ac:dyDescent="0.25">
      <c r="B25" s="116" t="s">
        <v>125</v>
      </c>
      <c r="C25" s="323"/>
      <c r="D25" s="323"/>
      <c r="E25" s="323"/>
      <c r="F25" s="323"/>
      <c r="G25" s="323"/>
      <c r="H25" s="323"/>
      <c r="I25" s="323"/>
      <c r="J25" s="323"/>
      <c r="K25" s="323"/>
      <c r="L25" s="323"/>
      <c r="M25" s="323"/>
    </row>
    <row r="26" spans="2:23" ht="13" x14ac:dyDescent="0.3">
      <c r="B26" s="146" t="s">
        <v>196</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6"/>
  <sheetViews>
    <sheetView zoomScaleNormal="100" workbookViewId="0">
      <selection activeCell="J8" sqref="J8"/>
    </sheetView>
  </sheetViews>
  <sheetFormatPr defaultColWidth="9.1796875" defaultRowHeight="12.5" x14ac:dyDescent="0.25"/>
  <cols>
    <col min="1" max="1" width="2.7265625" style="263" customWidth="1"/>
    <col min="2" max="2" width="35" style="268" customWidth="1"/>
    <col min="3" max="6" width="9.26953125" style="264" customWidth="1"/>
    <col min="7" max="7" width="10" style="264" customWidth="1"/>
    <col min="8" max="8" width="11.26953125" style="264" customWidth="1"/>
    <col min="9" max="9" width="10.81640625" style="264" customWidth="1"/>
    <col min="10" max="10" width="9.26953125" style="264" customWidth="1"/>
    <col min="11" max="11" width="9.453125" style="264" customWidth="1"/>
    <col min="12" max="12" width="9.1796875" style="264" customWidth="1"/>
    <col min="13" max="13" width="10.1796875" style="264" customWidth="1"/>
    <col min="14" max="15" width="9.1796875" style="264"/>
    <col min="16" max="16" width="8.7265625" style="264" customWidth="1"/>
    <col min="17" max="17" width="10.1796875" style="264" customWidth="1"/>
    <col min="18" max="18" width="10" style="264" customWidth="1"/>
    <col min="19" max="20" width="10.26953125" style="264" customWidth="1"/>
    <col min="21" max="21" width="10.81640625" style="264" customWidth="1"/>
    <col min="22" max="22" width="10.7265625" style="264" customWidth="1"/>
    <col min="23" max="23" width="4.7265625" style="264" customWidth="1"/>
    <col min="24" max="24" width="10.54296875" style="264" bestFit="1" customWidth="1"/>
    <col min="25" max="25" width="9.7265625" style="265" customWidth="1"/>
    <col min="26" max="16384" width="9.1796875" style="264"/>
  </cols>
  <sheetData>
    <row r="1" spans="1:26" ht="20.25" customHeight="1" x14ac:dyDescent="0.25">
      <c r="B1" s="34" t="s">
        <v>84</v>
      </c>
    </row>
    <row r="2" spans="1:26" ht="20.25" customHeight="1" x14ac:dyDescent="0.25">
      <c r="B2" s="310" t="s">
        <v>149</v>
      </c>
    </row>
    <row r="3" spans="1:26" ht="15.5" x14ac:dyDescent="0.35">
      <c r="B3" s="266" t="s">
        <v>170</v>
      </c>
    </row>
    <row r="4" spans="1:26" ht="19.5" customHeight="1" x14ac:dyDescent="0.25">
      <c r="B4" s="267" t="str">
        <f>Index!C17</f>
        <v>as at 15 April 2024</v>
      </c>
      <c r="M4" s="268" t="s">
        <v>0</v>
      </c>
    </row>
    <row r="5" spans="1:26" ht="15" x14ac:dyDescent="0.3">
      <c r="B5" s="389" t="s">
        <v>222</v>
      </c>
      <c r="C5" s="391" t="s">
        <v>1</v>
      </c>
      <c r="D5" s="392"/>
      <c r="E5" s="392"/>
      <c r="F5" s="392"/>
      <c r="G5" s="392"/>
      <c r="H5" s="392"/>
      <c r="I5" s="392"/>
      <c r="J5" s="392"/>
      <c r="K5" s="393"/>
      <c r="L5" s="391" t="s">
        <v>156</v>
      </c>
      <c r="M5" s="392"/>
      <c r="N5" s="392"/>
      <c r="O5" s="392"/>
      <c r="P5" s="392"/>
      <c r="Q5" s="392"/>
      <c r="R5" s="392"/>
      <c r="S5" s="392"/>
      <c r="T5" s="392"/>
      <c r="U5" s="392"/>
      <c r="V5" s="393"/>
    </row>
    <row r="6" spans="1:26" s="315" customFormat="1" ht="39" customHeight="1" x14ac:dyDescent="0.25">
      <c r="A6" s="269" t="s">
        <v>3</v>
      </c>
      <c r="B6" s="390"/>
      <c r="C6" s="311" t="s">
        <v>4</v>
      </c>
      <c r="D6" s="312" t="s">
        <v>5</v>
      </c>
      <c r="E6" s="312" t="s">
        <v>6</v>
      </c>
      <c r="F6" s="312" t="s">
        <v>7</v>
      </c>
      <c r="G6" s="313" t="s">
        <v>8</v>
      </c>
      <c r="H6" s="313" t="s">
        <v>9</v>
      </c>
      <c r="I6" s="313" t="s">
        <v>10</v>
      </c>
      <c r="J6" s="312" t="s">
        <v>11</v>
      </c>
      <c r="K6" s="313" t="s">
        <v>12</v>
      </c>
      <c r="L6" s="311" t="s">
        <v>13</v>
      </c>
      <c r="M6" s="312" t="s">
        <v>171</v>
      </c>
      <c r="N6" s="312" t="s">
        <v>15</v>
      </c>
      <c r="O6" s="312" t="s">
        <v>16</v>
      </c>
      <c r="P6" s="313" t="s">
        <v>17</v>
      </c>
      <c r="Q6" s="313" t="s">
        <v>18</v>
      </c>
      <c r="R6" s="313" t="s">
        <v>19</v>
      </c>
      <c r="S6" s="312" t="s">
        <v>20</v>
      </c>
      <c r="T6" s="313" t="s">
        <v>21</v>
      </c>
      <c r="U6" s="312" t="s">
        <v>172</v>
      </c>
      <c r="V6" s="314" t="s">
        <v>23</v>
      </c>
      <c r="X6" s="316"/>
      <c r="Y6" s="316"/>
      <c r="Z6" s="316"/>
    </row>
    <row r="7" spans="1:26" x14ac:dyDescent="0.25">
      <c r="B7" s="270"/>
      <c r="C7" s="271"/>
      <c r="D7" s="272"/>
      <c r="E7" s="272"/>
      <c r="F7" s="273"/>
      <c r="G7" s="272"/>
      <c r="H7" s="272"/>
      <c r="I7" s="272"/>
      <c r="J7" s="272"/>
      <c r="K7" s="272"/>
      <c r="L7" s="271"/>
      <c r="M7" s="272"/>
      <c r="N7" s="272"/>
      <c r="O7" s="272"/>
      <c r="P7" s="272"/>
      <c r="Q7" s="272"/>
      <c r="R7" s="272"/>
      <c r="S7" s="272"/>
      <c r="T7" s="272"/>
      <c r="U7" s="272"/>
      <c r="V7" s="274"/>
      <c r="X7" s="225"/>
      <c r="Y7" s="225"/>
      <c r="Z7" s="225"/>
    </row>
    <row r="8" spans="1:26" ht="13" x14ac:dyDescent="0.3">
      <c r="B8" s="275" t="s">
        <v>173</v>
      </c>
      <c r="C8" s="276">
        <v>1743.7699999999998</v>
      </c>
      <c r="D8" s="277">
        <v>51.058620000000005</v>
      </c>
      <c r="E8" s="277">
        <v>1692.7113800000002</v>
      </c>
      <c r="F8" s="277">
        <v>1441.13535</v>
      </c>
      <c r="G8" s="278">
        <v>0.8513768897802293</v>
      </c>
      <c r="H8" s="277">
        <v>111.17261000000009</v>
      </c>
      <c r="I8" s="279">
        <v>6.567723908136075E-2</v>
      </c>
      <c r="J8" s="277">
        <v>140.40342000000001</v>
      </c>
      <c r="K8" s="279">
        <v>8.2945871138409899E-2</v>
      </c>
      <c r="L8" s="276">
        <v>85406</v>
      </c>
      <c r="M8" s="277">
        <v>2439</v>
      </c>
      <c r="N8" s="277">
        <v>82967</v>
      </c>
      <c r="O8" s="277">
        <v>69132</v>
      </c>
      <c r="P8" s="279">
        <v>0.833246953608061</v>
      </c>
      <c r="Q8" s="277">
        <v>6583</v>
      </c>
      <c r="R8" s="279">
        <v>7.9344799739655525E-2</v>
      </c>
      <c r="S8" s="277">
        <v>221</v>
      </c>
      <c r="T8" s="280">
        <v>2.6637096676992056E-3</v>
      </c>
      <c r="U8" s="277">
        <v>7031</v>
      </c>
      <c r="V8" s="281">
        <v>8.4744536984584229E-2</v>
      </c>
      <c r="X8" s="225"/>
      <c r="Y8" s="225"/>
      <c r="Z8" s="225"/>
    </row>
    <row r="9" spans="1:26" ht="5.25" customHeight="1" x14ac:dyDescent="0.25">
      <c r="B9" s="282"/>
      <c r="C9" s="283"/>
      <c r="D9" s="284"/>
      <c r="E9" s="284"/>
      <c r="F9" s="285"/>
      <c r="G9" s="284"/>
      <c r="H9" s="284"/>
      <c r="I9" s="284"/>
      <c r="J9" s="284"/>
      <c r="K9" s="284"/>
      <c r="L9" s="283"/>
      <c r="M9" s="284"/>
      <c r="N9" s="284"/>
      <c r="O9" s="284"/>
      <c r="P9" s="284"/>
      <c r="Q9" s="284"/>
      <c r="R9" s="284"/>
      <c r="S9" s="284"/>
      <c r="T9" s="284"/>
      <c r="U9" s="284"/>
      <c r="V9" s="286"/>
      <c r="X9" s="225"/>
      <c r="Y9" s="225"/>
      <c r="Z9" s="225"/>
    </row>
    <row r="10" spans="1:26" s="268" customFormat="1" ht="18.75" customHeight="1" x14ac:dyDescent="0.3">
      <c r="A10" s="263"/>
      <c r="B10" s="322" t="s">
        <v>221</v>
      </c>
      <c r="C10" s="288">
        <v>447.20500000000004</v>
      </c>
      <c r="D10" s="289">
        <v>11.18906</v>
      </c>
      <c r="E10" s="289">
        <v>436.01594000000006</v>
      </c>
      <c r="F10" s="289">
        <v>345.5027</v>
      </c>
      <c r="G10" s="290">
        <v>0.79240841516023464</v>
      </c>
      <c r="H10" s="289">
        <v>32.836530000000067</v>
      </c>
      <c r="I10" s="291">
        <v>7.5310388881654339E-2</v>
      </c>
      <c r="J10" s="289">
        <v>57.67671</v>
      </c>
      <c r="K10" s="291">
        <v>0.13228119595811105</v>
      </c>
      <c r="L10" s="288">
        <v>18173</v>
      </c>
      <c r="M10" s="289">
        <v>440</v>
      </c>
      <c r="N10" s="289">
        <v>17733</v>
      </c>
      <c r="O10" s="289">
        <v>13036</v>
      </c>
      <c r="P10" s="291">
        <v>0.7351266001240625</v>
      </c>
      <c r="Q10" s="289">
        <v>1907</v>
      </c>
      <c r="R10" s="291">
        <v>0.10753961540630463</v>
      </c>
      <c r="S10" s="289">
        <v>57</v>
      </c>
      <c r="T10" s="292">
        <v>3.2143461343258333E-3</v>
      </c>
      <c r="U10" s="289">
        <v>2733</v>
      </c>
      <c r="V10" s="293">
        <v>0.15411943833530706</v>
      </c>
      <c r="X10" s="228"/>
      <c r="Y10" s="228"/>
      <c r="Z10" s="228"/>
    </row>
    <row r="11" spans="1:26" s="268" customFormat="1" x14ac:dyDescent="0.25">
      <c r="A11" s="263"/>
      <c r="B11" s="287"/>
      <c r="C11" s="287"/>
      <c r="D11" s="294"/>
      <c r="E11" s="294"/>
      <c r="F11" s="289"/>
      <c r="G11" s="294"/>
      <c r="H11" s="294"/>
      <c r="I11" s="294"/>
      <c r="J11" s="294"/>
      <c r="K11" s="294"/>
      <c r="L11" s="287"/>
      <c r="M11" s="294"/>
      <c r="N11" s="294"/>
      <c r="O11" s="294"/>
      <c r="P11" s="294"/>
      <c r="Q11" s="294"/>
      <c r="R11" s="294"/>
      <c r="S11" s="294"/>
      <c r="T11" s="295"/>
      <c r="U11" s="294"/>
      <c r="V11" s="296"/>
      <c r="X11" s="228"/>
      <c r="Y11" s="228"/>
      <c r="Z11" s="228"/>
    </row>
    <row r="12" spans="1:26" s="268" customFormat="1" ht="13" x14ac:dyDescent="0.3">
      <c r="A12" s="263"/>
      <c r="B12" s="287" t="s">
        <v>204</v>
      </c>
      <c r="C12" s="288">
        <v>587.41499999999996</v>
      </c>
      <c r="D12" s="289">
        <v>15.917930000000002</v>
      </c>
      <c r="E12" s="289">
        <v>571.49707000000001</v>
      </c>
      <c r="F12" s="289">
        <v>479.90660000000003</v>
      </c>
      <c r="G12" s="290">
        <v>0.83973588875967464</v>
      </c>
      <c r="H12" s="289">
        <v>44.951050000000023</v>
      </c>
      <c r="I12" s="291">
        <v>7.8654908939428198E-2</v>
      </c>
      <c r="J12" s="289">
        <v>46.639420000000001</v>
      </c>
      <c r="K12" s="291">
        <v>8.1609202300897188E-2</v>
      </c>
      <c r="L12" s="288">
        <v>29546</v>
      </c>
      <c r="M12" s="289">
        <v>763</v>
      </c>
      <c r="N12" s="289">
        <v>28783</v>
      </c>
      <c r="O12" s="289">
        <v>23716</v>
      </c>
      <c r="P12" s="291">
        <v>0.82395858666574018</v>
      </c>
      <c r="Q12" s="289">
        <v>2598</v>
      </c>
      <c r="R12" s="291">
        <v>9.0261612757530488E-2</v>
      </c>
      <c r="S12" s="289">
        <v>78</v>
      </c>
      <c r="T12" s="292">
        <v>2.7099329465309382E-3</v>
      </c>
      <c r="U12" s="289">
        <v>2391</v>
      </c>
      <c r="V12" s="293">
        <v>8.3069867630198385E-2</v>
      </c>
      <c r="X12" s="228"/>
      <c r="Y12" s="228"/>
      <c r="Z12" s="228"/>
    </row>
    <row r="13" spans="1:26" s="268" customFormat="1" x14ac:dyDescent="0.25">
      <c r="A13" s="263"/>
      <c r="B13" s="287"/>
      <c r="C13" s="287"/>
      <c r="D13" s="294"/>
      <c r="E13" s="294"/>
      <c r="F13" s="289"/>
      <c r="G13" s="294"/>
      <c r="H13" s="294"/>
      <c r="I13" s="294"/>
      <c r="J13" s="294"/>
      <c r="K13" s="294"/>
      <c r="L13" s="287"/>
      <c r="M13" s="294"/>
      <c r="N13" s="294"/>
      <c r="O13" s="294"/>
      <c r="P13" s="294"/>
      <c r="Q13" s="294"/>
      <c r="R13" s="294"/>
      <c r="S13" s="294"/>
      <c r="T13" s="295"/>
      <c r="U13" s="294"/>
      <c r="V13" s="296"/>
      <c r="X13" s="228"/>
      <c r="Y13" s="228"/>
      <c r="Z13" s="228"/>
    </row>
    <row r="14" spans="1:26" s="268" customFormat="1" ht="13" x14ac:dyDescent="0.3">
      <c r="A14" s="263"/>
      <c r="B14" s="287" t="s">
        <v>185</v>
      </c>
      <c r="C14" s="288">
        <v>459.41499999999996</v>
      </c>
      <c r="D14" s="289">
        <v>14.534230000000001</v>
      </c>
      <c r="E14" s="289">
        <v>444.88076999999998</v>
      </c>
      <c r="F14" s="289">
        <v>393.67363</v>
      </c>
      <c r="G14" s="290">
        <v>0.88489693541934844</v>
      </c>
      <c r="H14" s="289">
        <v>24.816229999999997</v>
      </c>
      <c r="I14" s="291">
        <v>5.5781754738466215E-2</v>
      </c>
      <c r="J14" s="289">
        <v>26.390909999999998</v>
      </c>
      <c r="K14" s="291">
        <v>5.9321309842185352E-2</v>
      </c>
      <c r="L14" s="288">
        <v>24425</v>
      </c>
      <c r="M14" s="289">
        <v>723</v>
      </c>
      <c r="N14" s="289">
        <v>23702</v>
      </c>
      <c r="O14" s="289">
        <v>20728</v>
      </c>
      <c r="P14" s="291">
        <v>0.87452535650999919</v>
      </c>
      <c r="Q14" s="289">
        <v>1514</v>
      </c>
      <c r="R14" s="291">
        <v>6.3876466121002451E-2</v>
      </c>
      <c r="S14" s="289">
        <v>60</v>
      </c>
      <c r="T14" s="292">
        <v>2.531431946671167E-3</v>
      </c>
      <c r="U14" s="289">
        <v>1400</v>
      </c>
      <c r="V14" s="293">
        <v>5.9066745422327233E-2</v>
      </c>
      <c r="X14" s="228"/>
      <c r="Y14" s="228"/>
      <c r="Z14" s="228"/>
    </row>
    <row r="15" spans="1:26" s="268" customFormat="1" ht="13" x14ac:dyDescent="0.3">
      <c r="A15" s="263"/>
      <c r="B15" s="287"/>
      <c r="C15" s="288"/>
      <c r="D15" s="289"/>
      <c r="E15" s="289"/>
      <c r="F15" s="289"/>
      <c r="G15" s="290"/>
      <c r="H15" s="289"/>
      <c r="I15" s="291"/>
      <c r="J15" s="289"/>
      <c r="K15" s="291"/>
      <c r="L15" s="288"/>
      <c r="M15" s="289"/>
      <c r="N15" s="289"/>
      <c r="O15" s="289"/>
      <c r="P15" s="291"/>
      <c r="Q15" s="289"/>
      <c r="R15" s="291"/>
      <c r="S15" s="289"/>
      <c r="T15" s="292"/>
      <c r="U15" s="289"/>
      <c r="V15" s="293"/>
      <c r="X15" s="228"/>
      <c r="Y15" s="228"/>
      <c r="Z15" s="228"/>
    </row>
    <row r="16" spans="1:26" s="268" customFormat="1" ht="13" x14ac:dyDescent="0.3">
      <c r="A16" s="263"/>
      <c r="B16" s="287" t="s">
        <v>168</v>
      </c>
      <c r="C16" s="288">
        <v>216.92499999999995</v>
      </c>
      <c r="D16" s="289">
        <v>8.6074000000000002</v>
      </c>
      <c r="E16" s="289">
        <v>208.3176</v>
      </c>
      <c r="F16" s="289">
        <v>191.78047999999998</v>
      </c>
      <c r="G16" s="290">
        <v>0.92061582890739901</v>
      </c>
      <c r="H16" s="289">
        <v>7.846149999999998</v>
      </c>
      <c r="I16" s="291">
        <v>3.7664364412800445E-2</v>
      </c>
      <c r="J16" s="289">
        <v>8.6909700000000001</v>
      </c>
      <c r="K16" s="291">
        <v>4.1719806679800457E-2</v>
      </c>
      <c r="L16" s="288">
        <v>11488</v>
      </c>
      <c r="M16" s="289">
        <v>466</v>
      </c>
      <c r="N16" s="289">
        <v>11022</v>
      </c>
      <c r="O16" s="289">
        <v>10033</v>
      </c>
      <c r="P16" s="291">
        <v>0.91027036835420072</v>
      </c>
      <c r="Q16" s="289">
        <v>517</v>
      </c>
      <c r="R16" s="291">
        <v>4.6906187624750496E-2</v>
      </c>
      <c r="S16" s="289">
        <v>22</v>
      </c>
      <c r="T16" s="292">
        <v>1.996007984031936E-3</v>
      </c>
      <c r="U16" s="289">
        <v>450</v>
      </c>
      <c r="V16" s="293">
        <v>4.0827436037016877E-2</v>
      </c>
      <c r="X16" s="228"/>
      <c r="Y16" s="228"/>
      <c r="Z16" s="228"/>
    </row>
    <row r="17" spans="1:16383" s="268" customFormat="1" ht="13" x14ac:dyDescent="0.3">
      <c r="A17" s="263"/>
      <c r="B17" s="287"/>
      <c r="C17" s="288"/>
      <c r="D17" s="289"/>
      <c r="E17" s="289"/>
      <c r="F17" s="289"/>
      <c r="G17" s="290"/>
      <c r="H17" s="289"/>
      <c r="I17" s="291"/>
      <c r="J17" s="289"/>
      <c r="K17" s="291"/>
      <c r="L17" s="288"/>
      <c r="M17" s="289"/>
      <c r="N17" s="289"/>
      <c r="O17" s="289"/>
      <c r="P17" s="291"/>
      <c r="Q17" s="289"/>
      <c r="R17" s="291"/>
      <c r="S17" s="289"/>
      <c r="T17" s="292"/>
      <c r="U17" s="289"/>
      <c r="V17" s="293"/>
      <c r="X17" s="228"/>
      <c r="Y17" s="228"/>
      <c r="Z17" s="228"/>
    </row>
    <row r="18" spans="1:16383" s="268" customFormat="1" ht="13" x14ac:dyDescent="0.3">
      <c r="A18" s="263"/>
      <c r="B18" s="322" t="s">
        <v>187</v>
      </c>
      <c r="C18" s="288">
        <v>32.81</v>
      </c>
      <c r="D18" s="289">
        <v>0.81</v>
      </c>
      <c r="E18" s="289">
        <v>32</v>
      </c>
      <c r="F18" s="289">
        <v>30.271940000000001</v>
      </c>
      <c r="G18" s="290">
        <v>0.94599812500000002</v>
      </c>
      <c r="H18" s="289">
        <v>0.72264999999999879</v>
      </c>
      <c r="I18" s="291">
        <v>2.2582812499999962E-2</v>
      </c>
      <c r="J18" s="289">
        <v>1.0054099999999999</v>
      </c>
      <c r="K18" s="291">
        <v>3.1419062499999997E-2</v>
      </c>
      <c r="L18" s="288">
        <v>1774</v>
      </c>
      <c r="M18" s="289">
        <v>47</v>
      </c>
      <c r="N18" s="289">
        <v>1727</v>
      </c>
      <c r="O18" s="289">
        <v>1619</v>
      </c>
      <c r="P18" s="291">
        <v>0.93746381007527502</v>
      </c>
      <c r="Q18" s="289">
        <v>47</v>
      </c>
      <c r="R18" s="291">
        <v>2.7214823393167342E-2</v>
      </c>
      <c r="S18" s="289">
        <v>4</v>
      </c>
      <c r="T18" s="292">
        <v>2.3161551823972205E-3</v>
      </c>
      <c r="U18" s="289">
        <v>57</v>
      </c>
      <c r="V18" s="293">
        <v>3.3005211349160395E-2</v>
      </c>
      <c r="X18" s="228"/>
      <c r="Y18" s="228"/>
      <c r="Z18" s="228"/>
    </row>
    <row r="19" spans="1:16383" ht="12" customHeight="1" x14ac:dyDescent="0.25">
      <c r="B19" s="282"/>
      <c r="C19" s="297"/>
      <c r="D19" s="298"/>
      <c r="E19" s="299"/>
      <c r="F19" s="299"/>
      <c r="G19" s="299"/>
      <c r="H19" s="299"/>
      <c r="I19" s="299"/>
      <c r="J19" s="299"/>
      <c r="K19" s="299"/>
      <c r="L19" s="300"/>
      <c r="M19" s="301"/>
      <c r="N19" s="301"/>
      <c r="O19" s="301"/>
      <c r="P19" s="301"/>
      <c r="Q19" s="301"/>
      <c r="R19" s="301"/>
      <c r="S19" s="301"/>
      <c r="T19" s="301"/>
      <c r="U19" s="301"/>
      <c r="V19" s="302"/>
      <c r="X19" s="225"/>
      <c r="Y19" s="225"/>
      <c r="Z19" s="225"/>
    </row>
    <row r="20" spans="1:16383" x14ac:dyDescent="0.25">
      <c r="D20" s="268"/>
    </row>
    <row r="21" spans="1:16383" x14ac:dyDescent="0.25">
      <c r="D21" s="268"/>
    </row>
    <row r="22" spans="1:16383" ht="13" x14ac:dyDescent="0.3">
      <c r="B22" s="303" t="s">
        <v>75</v>
      </c>
      <c r="D22" s="268"/>
    </row>
    <row r="23" spans="1:16383" ht="13" x14ac:dyDescent="0.3">
      <c r="B23" s="304" t="s">
        <v>76</v>
      </c>
      <c r="D23" s="268"/>
    </row>
    <row r="24" spans="1:16383" x14ac:dyDescent="0.25">
      <c r="A24" s="264"/>
      <c r="B24" s="305" t="s">
        <v>176</v>
      </c>
      <c r="C24" s="306"/>
      <c r="D24" s="306"/>
      <c r="E24" s="306"/>
      <c r="F24" s="306"/>
      <c r="G24" s="306"/>
      <c r="H24" s="306"/>
      <c r="I24" s="306"/>
      <c r="J24" s="306"/>
      <c r="K24" s="306"/>
    </row>
    <row r="25" spans="1:16383" x14ac:dyDescent="0.25">
      <c r="A25" s="264"/>
      <c r="B25" s="305" t="s">
        <v>79</v>
      </c>
      <c r="C25" s="306"/>
      <c r="D25" s="306"/>
      <c r="E25" s="306"/>
      <c r="F25" s="306"/>
      <c r="G25" s="306"/>
      <c r="H25" s="306"/>
      <c r="I25" s="306"/>
      <c r="J25" s="306"/>
      <c r="K25" s="306"/>
    </row>
    <row r="26" spans="1:16383" x14ac:dyDescent="0.25">
      <c r="A26" s="264"/>
      <c r="B26" s="305" t="s">
        <v>80</v>
      </c>
      <c r="C26" s="306"/>
      <c r="D26" s="306"/>
      <c r="E26" s="306"/>
      <c r="F26" s="306"/>
      <c r="G26" s="306"/>
      <c r="H26" s="306"/>
      <c r="I26" s="306"/>
      <c r="J26" s="306"/>
      <c r="K26" s="306"/>
    </row>
    <row r="27" spans="1:16383" x14ac:dyDescent="0.25">
      <c r="A27" s="264"/>
      <c r="B27" s="305" t="s">
        <v>81</v>
      </c>
      <c r="C27" s="306"/>
      <c r="D27" s="306"/>
      <c r="E27" s="306"/>
      <c r="F27" s="306"/>
      <c r="G27" s="306"/>
      <c r="H27" s="306"/>
      <c r="I27" s="306"/>
      <c r="J27" s="306"/>
      <c r="K27" s="306"/>
    </row>
    <row r="28" spans="1:16383" x14ac:dyDescent="0.25">
      <c r="A28" s="264"/>
      <c r="B28" s="305" t="s">
        <v>82</v>
      </c>
      <c r="D28" s="268"/>
    </row>
    <row r="29" spans="1:16383" x14ac:dyDescent="0.25">
      <c r="A29" s="264"/>
      <c r="B29" s="307" t="s">
        <v>78</v>
      </c>
      <c r="C29" s="305"/>
      <c r="D29" s="305"/>
      <c r="E29" s="305"/>
      <c r="F29" s="305"/>
      <c r="G29" s="305"/>
      <c r="H29" s="305"/>
      <c r="I29" s="305"/>
      <c r="J29" s="305"/>
      <c r="K29" s="305"/>
      <c r="L29" s="305"/>
      <c r="M29" s="305"/>
      <c r="N29" s="305"/>
      <c r="O29" s="305"/>
      <c r="P29" s="305"/>
      <c r="Q29" s="305"/>
      <c r="R29" s="305"/>
      <c r="S29" s="305"/>
      <c r="T29" s="305"/>
      <c r="U29" s="305"/>
      <c r="V29" s="305"/>
      <c r="W29" s="305"/>
      <c r="X29" s="305"/>
      <c r="Y29" s="308"/>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305"/>
      <c r="CO29" s="305"/>
      <c r="CP29" s="305"/>
      <c r="CQ29" s="305"/>
      <c r="CR29" s="305"/>
      <c r="CS29" s="305"/>
      <c r="CT29" s="305"/>
      <c r="CU29" s="305"/>
      <c r="CV29" s="305"/>
      <c r="CW29" s="305"/>
      <c r="CX29" s="305"/>
      <c r="CY29" s="305"/>
      <c r="CZ29" s="305"/>
      <c r="DA29" s="305"/>
      <c r="DB29" s="305"/>
      <c r="DC29" s="305"/>
      <c r="DD29" s="305"/>
      <c r="DE29" s="305"/>
      <c r="DF29" s="305"/>
      <c r="DG29" s="305"/>
      <c r="DH29" s="305"/>
      <c r="DI29" s="305"/>
      <c r="DJ29" s="305"/>
      <c r="DK29" s="305"/>
      <c r="DL29" s="305"/>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5"/>
      <c r="EP29" s="305"/>
      <c r="EQ29" s="305"/>
      <c r="ER29" s="305"/>
      <c r="ES29" s="305"/>
      <c r="ET29" s="305"/>
      <c r="EU29" s="305"/>
      <c r="EV29" s="305"/>
      <c r="EW29" s="305"/>
      <c r="EX29" s="305"/>
      <c r="EY29" s="305"/>
      <c r="EZ29" s="305"/>
      <c r="FA29" s="305"/>
      <c r="FB29" s="305"/>
      <c r="FC29" s="305"/>
      <c r="FD29" s="305"/>
      <c r="FE29" s="305"/>
      <c r="FF29" s="305"/>
      <c r="FG29" s="305"/>
      <c r="FH29" s="305"/>
      <c r="FI29" s="305"/>
      <c r="FJ29" s="305"/>
      <c r="FK29" s="305"/>
      <c r="FL29" s="305"/>
      <c r="FM29" s="305"/>
      <c r="FN29" s="305"/>
      <c r="FO29" s="305"/>
      <c r="FP29" s="305"/>
      <c r="FQ29" s="305"/>
      <c r="FR29" s="305"/>
      <c r="FS29" s="305"/>
      <c r="FT29" s="305"/>
      <c r="FU29" s="305"/>
      <c r="FV29" s="305"/>
      <c r="FW29" s="305"/>
      <c r="FX29" s="305"/>
      <c r="FY29" s="305"/>
      <c r="FZ29" s="305"/>
      <c r="GA29" s="305"/>
      <c r="GB29" s="305"/>
      <c r="GC29" s="305"/>
      <c r="GD29" s="305"/>
      <c r="GE29" s="305"/>
      <c r="GF29" s="305"/>
      <c r="GG29" s="305"/>
      <c r="GH29" s="305"/>
      <c r="GI29" s="305"/>
      <c r="GJ29" s="305"/>
      <c r="GK29" s="305"/>
      <c r="GL29" s="305"/>
      <c r="GM29" s="305"/>
      <c r="GN29" s="305"/>
      <c r="GO29" s="305"/>
      <c r="GP29" s="305"/>
      <c r="GQ29" s="305"/>
      <c r="GR29" s="305"/>
      <c r="GS29" s="305"/>
      <c r="GT29" s="305"/>
      <c r="GU29" s="305"/>
      <c r="GV29" s="305"/>
      <c r="GW29" s="305"/>
      <c r="GX29" s="305"/>
      <c r="GY29" s="305"/>
      <c r="GZ29" s="305"/>
      <c r="HA29" s="305"/>
      <c r="HB29" s="305"/>
      <c r="HC29" s="305"/>
      <c r="HD29" s="305"/>
      <c r="HE29" s="305"/>
      <c r="HF29" s="305"/>
      <c r="HG29" s="305"/>
      <c r="HH29" s="305"/>
      <c r="HI29" s="305"/>
      <c r="HJ29" s="305"/>
      <c r="HK29" s="305"/>
      <c r="HL29" s="305"/>
      <c r="HM29" s="305"/>
      <c r="HN29" s="305"/>
      <c r="HO29" s="305"/>
      <c r="HP29" s="305"/>
      <c r="HQ29" s="305"/>
      <c r="HR29" s="305"/>
      <c r="HS29" s="305"/>
      <c r="HT29" s="305"/>
      <c r="HU29" s="305"/>
      <c r="HV29" s="305"/>
      <c r="HW29" s="305"/>
      <c r="HX29" s="305"/>
      <c r="HY29" s="305"/>
      <c r="HZ29" s="305"/>
      <c r="IA29" s="305"/>
      <c r="IB29" s="305"/>
      <c r="IC29" s="305"/>
      <c r="ID29" s="305"/>
      <c r="IE29" s="305"/>
      <c r="IF29" s="305"/>
      <c r="IG29" s="305"/>
      <c r="IH29" s="305"/>
      <c r="II29" s="305"/>
      <c r="IJ29" s="305"/>
      <c r="IK29" s="305"/>
      <c r="IL29" s="305"/>
      <c r="IM29" s="305"/>
      <c r="IN29" s="305"/>
      <c r="IO29" s="305"/>
      <c r="IP29" s="305"/>
      <c r="IQ29" s="305"/>
      <c r="IR29" s="305"/>
      <c r="IS29" s="305"/>
      <c r="IT29" s="305"/>
      <c r="IU29" s="305"/>
      <c r="IV29" s="305"/>
      <c r="IW29" s="305"/>
      <c r="IX29" s="305"/>
      <c r="IY29" s="305"/>
      <c r="IZ29" s="305"/>
      <c r="JA29" s="305"/>
      <c r="JB29" s="305"/>
      <c r="JC29" s="305"/>
      <c r="JD29" s="305"/>
      <c r="JE29" s="305"/>
      <c r="JF29" s="305"/>
      <c r="JG29" s="305"/>
      <c r="JH29" s="305"/>
      <c r="JI29" s="305"/>
      <c r="JJ29" s="305"/>
      <c r="JK29" s="305"/>
      <c r="JL29" s="305"/>
      <c r="JM29" s="305"/>
      <c r="JN29" s="305"/>
      <c r="JO29" s="305"/>
      <c r="JP29" s="305"/>
      <c r="JQ29" s="305"/>
      <c r="JR29" s="305"/>
      <c r="JS29" s="305"/>
      <c r="JT29" s="305"/>
      <c r="JU29" s="305"/>
      <c r="JV29" s="305"/>
      <c r="JW29" s="305"/>
      <c r="JX29" s="305"/>
      <c r="JY29" s="305"/>
      <c r="JZ29" s="305"/>
      <c r="KA29" s="305"/>
      <c r="KB29" s="305"/>
      <c r="KC29" s="305"/>
      <c r="KD29" s="305"/>
      <c r="KE29" s="305"/>
      <c r="KF29" s="305"/>
      <c r="KG29" s="305"/>
      <c r="KH29" s="305"/>
      <c r="KI29" s="305"/>
      <c r="KJ29" s="305"/>
      <c r="KK29" s="305"/>
      <c r="KL29" s="305"/>
      <c r="KM29" s="305"/>
      <c r="KN29" s="305"/>
      <c r="KO29" s="305"/>
      <c r="KP29" s="305"/>
      <c r="KQ29" s="305"/>
      <c r="KR29" s="305"/>
      <c r="KS29" s="305"/>
      <c r="KT29" s="305"/>
      <c r="KU29" s="305"/>
      <c r="KV29" s="305"/>
      <c r="KW29" s="305"/>
      <c r="KX29" s="305"/>
      <c r="KY29" s="305"/>
      <c r="KZ29" s="305"/>
      <c r="LA29" s="305"/>
      <c r="LB29" s="305"/>
      <c r="LC29" s="305"/>
      <c r="LD29" s="305"/>
      <c r="LE29" s="305"/>
      <c r="LF29" s="305"/>
      <c r="LG29" s="305"/>
      <c r="LH29" s="305"/>
      <c r="LI29" s="305"/>
      <c r="LJ29" s="305"/>
      <c r="LK29" s="305"/>
      <c r="LL29" s="305"/>
      <c r="LM29" s="305"/>
      <c r="LN29" s="305"/>
      <c r="LO29" s="305"/>
      <c r="LP29" s="305"/>
      <c r="LQ29" s="305"/>
      <c r="LR29" s="305"/>
      <c r="LS29" s="305"/>
      <c r="LT29" s="305"/>
      <c r="LU29" s="305"/>
      <c r="LV29" s="305"/>
      <c r="LW29" s="305"/>
      <c r="LX29" s="305"/>
      <c r="LY29" s="305"/>
      <c r="LZ29" s="305"/>
      <c r="MA29" s="305"/>
      <c r="MB29" s="305"/>
      <c r="MC29" s="305"/>
      <c r="MD29" s="305"/>
      <c r="ME29" s="305"/>
      <c r="MF29" s="305"/>
      <c r="MG29" s="305"/>
      <c r="MH29" s="305"/>
      <c r="MI29" s="305"/>
      <c r="MJ29" s="305"/>
      <c r="MK29" s="305"/>
      <c r="ML29" s="305"/>
      <c r="MM29" s="305"/>
      <c r="MN29" s="305"/>
      <c r="MO29" s="305"/>
      <c r="MP29" s="305"/>
      <c r="MQ29" s="305"/>
      <c r="MR29" s="305"/>
      <c r="MS29" s="305"/>
      <c r="MT29" s="305"/>
      <c r="MU29" s="305"/>
      <c r="MV29" s="305"/>
      <c r="MW29" s="305"/>
      <c r="MX29" s="305"/>
      <c r="MY29" s="305"/>
      <c r="MZ29" s="305"/>
      <c r="NA29" s="305"/>
      <c r="NB29" s="305"/>
      <c r="NC29" s="305"/>
      <c r="ND29" s="305"/>
      <c r="NE29" s="305"/>
      <c r="NF29" s="305"/>
      <c r="NG29" s="305"/>
      <c r="NH29" s="305"/>
      <c r="NI29" s="305"/>
      <c r="NJ29" s="305"/>
      <c r="NK29" s="305"/>
      <c r="NL29" s="305"/>
      <c r="NM29" s="305"/>
      <c r="NN29" s="305"/>
      <c r="NO29" s="305"/>
      <c r="NP29" s="305"/>
      <c r="NQ29" s="305"/>
      <c r="NR29" s="305"/>
      <c r="NS29" s="305"/>
      <c r="NT29" s="305"/>
      <c r="NU29" s="305"/>
      <c r="NV29" s="305"/>
      <c r="NW29" s="305"/>
      <c r="NX29" s="305"/>
      <c r="NY29" s="305"/>
      <c r="NZ29" s="305"/>
      <c r="OA29" s="305"/>
      <c r="OB29" s="305"/>
      <c r="OC29" s="305"/>
      <c r="OD29" s="305"/>
      <c r="OE29" s="305"/>
      <c r="OF29" s="305"/>
      <c r="OG29" s="305"/>
      <c r="OH29" s="305"/>
      <c r="OI29" s="305"/>
      <c r="OJ29" s="305"/>
      <c r="OK29" s="305"/>
      <c r="OL29" s="305"/>
      <c r="OM29" s="305"/>
      <c r="ON29" s="305"/>
      <c r="OO29" s="305"/>
      <c r="OP29" s="305"/>
      <c r="OQ29" s="305"/>
      <c r="OR29" s="305"/>
      <c r="OS29" s="305"/>
      <c r="OT29" s="305"/>
      <c r="OU29" s="305"/>
      <c r="OV29" s="305"/>
      <c r="OW29" s="305"/>
      <c r="OX29" s="305"/>
      <c r="OY29" s="305"/>
      <c r="OZ29" s="305"/>
      <c r="PA29" s="305"/>
      <c r="PB29" s="305"/>
      <c r="PC29" s="305"/>
      <c r="PD29" s="305"/>
      <c r="PE29" s="305"/>
      <c r="PF29" s="305"/>
      <c r="PG29" s="305"/>
      <c r="PH29" s="305"/>
      <c r="PI29" s="305"/>
      <c r="PJ29" s="305"/>
      <c r="PK29" s="305"/>
      <c r="PL29" s="305"/>
      <c r="PM29" s="305"/>
      <c r="PN29" s="305"/>
      <c r="PO29" s="305"/>
      <c r="PP29" s="305"/>
      <c r="PQ29" s="305"/>
      <c r="PR29" s="305"/>
      <c r="PS29" s="305"/>
      <c r="PT29" s="305"/>
      <c r="PU29" s="305"/>
      <c r="PV29" s="305"/>
      <c r="PW29" s="305"/>
      <c r="PX29" s="305"/>
      <c r="PY29" s="305"/>
      <c r="PZ29" s="305"/>
      <c r="QA29" s="305"/>
      <c r="QB29" s="305"/>
      <c r="QC29" s="305"/>
      <c r="QD29" s="305"/>
      <c r="QE29" s="305"/>
      <c r="QF29" s="305"/>
      <c r="QG29" s="305"/>
      <c r="QH29" s="305"/>
      <c r="QI29" s="305"/>
      <c r="QJ29" s="305"/>
      <c r="QK29" s="305"/>
      <c r="QL29" s="305"/>
      <c r="QM29" s="305"/>
      <c r="QN29" s="305"/>
      <c r="QO29" s="305"/>
      <c r="QP29" s="305"/>
      <c r="QQ29" s="305"/>
      <c r="QR29" s="305"/>
      <c r="QS29" s="305"/>
      <c r="QT29" s="305"/>
      <c r="QU29" s="305"/>
      <c r="QV29" s="305"/>
      <c r="QW29" s="305"/>
      <c r="QX29" s="305"/>
      <c r="QY29" s="305"/>
      <c r="QZ29" s="305"/>
      <c r="RA29" s="305"/>
      <c r="RB29" s="305"/>
      <c r="RC29" s="305"/>
      <c r="RD29" s="305"/>
      <c r="RE29" s="305"/>
      <c r="RF29" s="305"/>
      <c r="RG29" s="305"/>
      <c r="RH29" s="305"/>
      <c r="RI29" s="305"/>
      <c r="RJ29" s="305"/>
      <c r="RK29" s="305"/>
      <c r="RL29" s="305"/>
      <c r="RM29" s="305"/>
      <c r="RN29" s="305"/>
      <c r="RO29" s="305"/>
      <c r="RP29" s="305"/>
      <c r="RQ29" s="305"/>
      <c r="RR29" s="305"/>
      <c r="RS29" s="305"/>
      <c r="RT29" s="305"/>
      <c r="RU29" s="305"/>
      <c r="RV29" s="305"/>
      <c r="RW29" s="305"/>
      <c r="RX29" s="305"/>
      <c r="RY29" s="305"/>
      <c r="RZ29" s="305"/>
      <c r="SA29" s="305"/>
      <c r="SB29" s="305"/>
      <c r="SC29" s="305"/>
      <c r="SD29" s="305"/>
      <c r="SE29" s="305"/>
      <c r="SF29" s="305"/>
      <c r="SG29" s="305"/>
      <c r="SH29" s="305"/>
      <c r="SI29" s="305"/>
      <c r="SJ29" s="305"/>
      <c r="SK29" s="305"/>
      <c r="SL29" s="305"/>
      <c r="SM29" s="305"/>
      <c r="SN29" s="305"/>
      <c r="SO29" s="305"/>
      <c r="SP29" s="305"/>
      <c r="SQ29" s="305"/>
      <c r="SR29" s="305"/>
      <c r="SS29" s="305"/>
      <c r="ST29" s="305"/>
      <c r="SU29" s="305"/>
      <c r="SV29" s="305"/>
      <c r="SW29" s="305"/>
      <c r="SX29" s="305"/>
      <c r="SY29" s="305"/>
      <c r="SZ29" s="305"/>
      <c r="TA29" s="305"/>
      <c r="TB29" s="305"/>
      <c r="TC29" s="305"/>
      <c r="TD29" s="305"/>
      <c r="TE29" s="305"/>
      <c r="TF29" s="305"/>
      <c r="TG29" s="305"/>
      <c r="TH29" s="305"/>
      <c r="TI29" s="305"/>
      <c r="TJ29" s="305"/>
      <c r="TK29" s="305"/>
      <c r="TL29" s="305"/>
      <c r="TM29" s="305"/>
      <c r="TN29" s="305"/>
      <c r="TO29" s="305"/>
      <c r="TP29" s="305"/>
      <c r="TQ29" s="305"/>
      <c r="TR29" s="305"/>
      <c r="TS29" s="305"/>
      <c r="TT29" s="305"/>
      <c r="TU29" s="305"/>
      <c r="TV29" s="305"/>
      <c r="TW29" s="305"/>
      <c r="TX29" s="305"/>
      <c r="TY29" s="305"/>
      <c r="TZ29" s="305"/>
      <c r="UA29" s="305"/>
      <c r="UB29" s="305"/>
      <c r="UC29" s="305"/>
      <c r="UD29" s="305"/>
      <c r="UE29" s="305"/>
      <c r="UF29" s="305"/>
      <c r="UG29" s="305"/>
      <c r="UH29" s="305"/>
      <c r="UI29" s="305"/>
      <c r="UJ29" s="305"/>
      <c r="UK29" s="305"/>
      <c r="UL29" s="305"/>
      <c r="UM29" s="305"/>
      <c r="UN29" s="305"/>
      <c r="UO29" s="305"/>
      <c r="UP29" s="305"/>
      <c r="UQ29" s="305"/>
      <c r="UR29" s="305"/>
      <c r="US29" s="305"/>
      <c r="UT29" s="305"/>
      <c r="UU29" s="305"/>
      <c r="UV29" s="305"/>
      <c r="UW29" s="305"/>
      <c r="UX29" s="305"/>
      <c r="UY29" s="305"/>
      <c r="UZ29" s="305"/>
      <c r="VA29" s="305"/>
      <c r="VB29" s="305"/>
      <c r="VC29" s="305"/>
      <c r="VD29" s="305"/>
      <c r="VE29" s="305"/>
      <c r="VF29" s="305"/>
      <c r="VG29" s="305"/>
      <c r="VH29" s="305"/>
      <c r="VI29" s="305"/>
      <c r="VJ29" s="305"/>
      <c r="VK29" s="305"/>
      <c r="VL29" s="305"/>
      <c r="VM29" s="305"/>
      <c r="VN29" s="305"/>
      <c r="VO29" s="305"/>
      <c r="VP29" s="305"/>
      <c r="VQ29" s="305"/>
      <c r="VR29" s="305"/>
      <c r="VS29" s="305"/>
      <c r="VT29" s="305"/>
      <c r="VU29" s="305"/>
      <c r="VV29" s="305"/>
      <c r="VW29" s="305"/>
      <c r="VX29" s="305"/>
      <c r="VY29" s="305"/>
      <c r="VZ29" s="305"/>
      <c r="WA29" s="305"/>
      <c r="WB29" s="305"/>
      <c r="WC29" s="305"/>
      <c r="WD29" s="305"/>
      <c r="WE29" s="305"/>
      <c r="WF29" s="305"/>
      <c r="WG29" s="305"/>
      <c r="WH29" s="305"/>
      <c r="WI29" s="305"/>
      <c r="WJ29" s="305"/>
      <c r="WK29" s="305"/>
      <c r="WL29" s="305"/>
      <c r="WM29" s="305"/>
      <c r="WN29" s="305"/>
      <c r="WO29" s="305"/>
      <c r="WP29" s="305"/>
      <c r="WQ29" s="305"/>
      <c r="WR29" s="305"/>
      <c r="WS29" s="305"/>
      <c r="WT29" s="305"/>
      <c r="WU29" s="305"/>
      <c r="WV29" s="305"/>
      <c r="WW29" s="305"/>
      <c r="WX29" s="305"/>
      <c r="WY29" s="305"/>
      <c r="WZ29" s="305"/>
      <c r="XA29" s="305"/>
      <c r="XB29" s="305"/>
      <c r="XC29" s="305"/>
      <c r="XD29" s="305"/>
      <c r="XE29" s="305"/>
      <c r="XF29" s="305"/>
      <c r="XG29" s="305"/>
      <c r="XH29" s="305"/>
      <c r="XI29" s="305"/>
      <c r="XJ29" s="305"/>
      <c r="XK29" s="305"/>
      <c r="XL29" s="305"/>
      <c r="XM29" s="305"/>
      <c r="XN29" s="305"/>
      <c r="XO29" s="305"/>
      <c r="XP29" s="305"/>
      <c r="XQ29" s="305"/>
      <c r="XR29" s="305"/>
      <c r="XS29" s="305"/>
      <c r="XT29" s="305"/>
      <c r="XU29" s="305"/>
      <c r="XV29" s="305"/>
      <c r="XW29" s="305"/>
      <c r="XX29" s="305"/>
      <c r="XY29" s="305"/>
      <c r="XZ29" s="305"/>
      <c r="YA29" s="305"/>
      <c r="YB29" s="305"/>
      <c r="YC29" s="305"/>
      <c r="YD29" s="305"/>
      <c r="YE29" s="305"/>
      <c r="YF29" s="305"/>
      <c r="YG29" s="305"/>
      <c r="YH29" s="305"/>
      <c r="YI29" s="305"/>
      <c r="YJ29" s="305"/>
      <c r="YK29" s="305"/>
      <c r="YL29" s="305"/>
      <c r="YM29" s="305"/>
      <c r="YN29" s="305"/>
      <c r="YO29" s="305"/>
      <c r="YP29" s="305"/>
      <c r="YQ29" s="305"/>
      <c r="YR29" s="305"/>
      <c r="YS29" s="305"/>
      <c r="YT29" s="305"/>
      <c r="YU29" s="305"/>
      <c r="YV29" s="305"/>
      <c r="YW29" s="305"/>
      <c r="YX29" s="305"/>
      <c r="YY29" s="305"/>
      <c r="YZ29" s="305"/>
      <c r="ZA29" s="305"/>
      <c r="ZB29" s="305"/>
      <c r="ZC29" s="305"/>
      <c r="ZD29" s="305"/>
      <c r="ZE29" s="305"/>
      <c r="ZF29" s="305"/>
      <c r="ZG29" s="305"/>
      <c r="ZH29" s="305"/>
      <c r="ZI29" s="305"/>
      <c r="ZJ29" s="305"/>
      <c r="ZK29" s="305"/>
      <c r="ZL29" s="305"/>
      <c r="ZM29" s="305"/>
      <c r="ZN29" s="305"/>
      <c r="ZO29" s="305"/>
      <c r="ZP29" s="305"/>
      <c r="ZQ29" s="305"/>
      <c r="ZR29" s="305"/>
      <c r="ZS29" s="305"/>
      <c r="ZT29" s="305"/>
      <c r="ZU29" s="305"/>
      <c r="ZV29" s="305"/>
      <c r="ZW29" s="305"/>
      <c r="ZX29" s="305"/>
      <c r="ZY29" s="305"/>
      <c r="ZZ29" s="305"/>
      <c r="AAA29" s="305"/>
      <c r="AAB29" s="305"/>
      <c r="AAC29" s="305"/>
      <c r="AAD29" s="305"/>
      <c r="AAE29" s="305"/>
      <c r="AAF29" s="305"/>
      <c r="AAG29" s="305"/>
      <c r="AAH29" s="305"/>
      <c r="AAI29" s="305"/>
      <c r="AAJ29" s="305"/>
      <c r="AAK29" s="305"/>
      <c r="AAL29" s="305"/>
      <c r="AAM29" s="305"/>
      <c r="AAN29" s="305"/>
      <c r="AAO29" s="305"/>
      <c r="AAP29" s="305"/>
      <c r="AAQ29" s="305"/>
      <c r="AAR29" s="305"/>
      <c r="AAS29" s="305"/>
      <c r="AAT29" s="305"/>
      <c r="AAU29" s="305"/>
      <c r="AAV29" s="305"/>
      <c r="AAW29" s="305"/>
      <c r="AAX29" s="305"/>
      <c r="AAY29" s="305"/>
      <c r="AAZ29" s="305"/>
      <c r="ABA29" s="305"/>
      <c r="ABB29" s="305"/>
      <c r="ABC29" s="305"/>
      <c r="ABD29" s="305"/>
      <c r="ABE29" s="305"/>
      <c r="ABF29" s="305"/>
      <c r="ABG29" s="305"/>
      <c r="ABH29" s="305"/>
      <c r="ABI29" s="305"/>
      <c r="ABJ29" s="305"/>
      <c r="ABK29" s="305"/>
      <c r="ABL29" s="305"/>
      <c r="ABM29" s="305"/>
      <c r="ABN29" s="305"/>
      <c r="ABO29" s="305"/>
      <c r="ABP29" s="305"/>
      <c r="ABQ29" s="305"/>
      <c r="ABR29" s="305"/>
      <c r="ABS29" s="305"/>
      <c r="ABT29" s="305"/>
      <c r="ABU29" s="305"/>
      <c r="ABV29" s="305"/>
      <c r="ABW29" s="305"/>
      <c r="ABX29" s="305"/>
      <c r="ABY29" s="305"/>
      <c r="ABZ29" s="305"/>
      <c r="ACA29" s="305"/>
      <c r="ACB29" s="305"/>
      <c r="ACC29" s="305"/>
      <c r="ACD29" s="305"/>
      <c r="ACE29" s="305"/>
      <c r="ACF29" s="305"/>
      <c r="ACG29" s="305"/>
      <c r="ACH29" s="305"/>
      <c r="ACI29" s="305"/>
      <c r="ACJ29" s="305"/>
      <c r="ACK29" s="305"/>
      <c r="ACL29" s="305"/>
      <c r="ACM29" s="305"/>
      <c r="ACN29" s="305"/>
      <c r="ACO29" s="305"/>
      <c r="ACP29" s="305"/>
      <c r="ACQ29" s="305"/>
      <c r="ACR29" s="305"/>
      <c r="ACS29" s="305"/>
      <c r="ACT29" s="305"/>
      <c r="ACU29" s="305"/>
      <c r="ACV29" s="305"/>
      <c r="ACW29" s="305"/>
      <c r="ACX29" s="305"/>
      <c r="ACY29" s="305"/>
      <c r="ACZ29" s="305"/>
      <c r="ADA29" s="305"/>
      <c r="ADB29" s="305"/>
      <c r="ADC29" s="305"/>
      <c r="ADD29" s="305"/>
      <c r="ADE29" s="305"/>
      <c r="ADF29" s="305"/>
      <c r="ADG29" s="305"/>
      <c r="ADH29" s="305"/>
      <c r="ADI29" s="305"/>
      <c r="ADJ29" s="305"/>
      <c r="ADK29" s="305"/>
      <c r="ADL29" s="305"/>
      <c r="ADM29" s="305"/>
      <c r="ADN29" s="305"/>
      <c r="ADO29" s="305"/>
      <c r="ADP29" s="305"/>
      <c r="ADQ29" s="305"/>
      <c r="ADR29" s="305"/>
      <c r="ADS29" s="305"/>
      <c r="ADT29" s="305"/>
      <c r="ADU29" s="305"/>
      <c r="ADV29" s="305"/>
      <c r="ADW29" s="305"/>
      <c r="ADX29" s="305"/>
      <c r="ADY29" s="305"/>
      <c r="ADZ29" s="305"/>
      <c r="AEA29" s="305"/>
      <c r="AEB29" s="305"/>
      <c r="AEC29" s="305"/>
      <c r="AED29" s="305"/>
      <c r="AEE29" s="305"/>
      <c r="AEF29" s="305"/>
      <c r="AEG29" s="305"/>
      <c r="AEH29" s="305"/>
      <c r="AEI29" s="305"/>
      <c r="AEJ29" s="305"/>
      <c r="AEK29" s="305"/>
      <c r="AEL29" s="305"/>
      <c r="AEM29" s="305"/>
      <c r="AEN29" s="305"/>
      <c r="AEO29" s="305"/>
      <c r="AEP29" s="305"/>
      <c r="AEQ29" s="305"/>
      <c r="AER29" s="305"/>
      <c r="AES29" s="305"/>
      <c r="AET29" s="305"/>
      <c r="AEU29" s="305"/>
      <c r="AEV29" s="305"/>
      <c r="AEW29" s="305"/>
      <c r="AEX29" s="305"/>
      <c r="AEY29" s="305"/>
      <c r="AEZ29" s="305"/>
      <c r="AFA29" s="305"/>
      <c r="AFB29" s="305"/>
      <c r="AFC29" s="305"/>
      <c r="AFD29" s="305"/>
      <c r="AFE29" s="305"/>
      <c r="AFF29" s="305"/>
      <c r="AFG29" s="305"/>
      <c r="AFH29" s="305"/>
      <c r="AFI29" s="305"/>
      <c r="AFJ29" s="305"/>
      <c r="AFK29" s="305"/>
      <c r="AFL29" s="305"/>
      <c r="AFM29" s="305"/>
      <c r="AFN29" s="305"/>
      <c r="AFO29" s="305"/>
      <c r="AFP29" s="305"/>
      <c r="AFQ29" s="305"/>
      <c r="AFR29" s="305"/>
      <c r="AFS29" s="305"/>
      <c r="AFT29" s="305"/>
      <c r="AFU29" s="305"/>
      <c r="AFV29" s="305"/>
      <c r="AFW29" s="305"/>
      <c r="AFX29" s="305"/>
      <c r="AFY29" s="305"/>
      <c r="AFZ29" s="305"/>
      <c r="AGA29" s="305"/>
      <c r="AGB29" s="305"/>
      <c r="AGC29" s="305"/>
      <c r="AGD29" s="305"/>
      <c r="AGE29" s="305"/>
      <c r="AGF29" s="305"/>
      <c r="AGG29" s="305"/>
      <c r="AGH29" s="305"/>
      <c r="AGI29" s="305"/>
      <c r="AGJ29" s="305"/>
      <c r="AGK29" s="305"/>
      <c r="AGL29" s="305"/>
      <c r="AGM29" s="305"/>
      <c r="AGN29" s="305"/>
      <c r="AGO29" s="305"/>
      <c r="AGP29" s="305"/>
      <c r="AGQ29" s="305"/>
      <c r="AGR29" s="305"/>
      <c r="AGS29" s="305"/>
      <c r="AGT29" s="305"/>
      <c r="AGU29" s="305"/>
      <c r="AGV29" s="305"/>
      <c r="AGW29" s="305"/>
      <c r="AGX29" s="305"/>
      <c r="AGY29" s="305"/>
      <c r="AGZ29" s="305"/>
      <c r="AHA29" s="305"/>
      <c r="AHB29" s="305"/>
      <c r="AHC29" s="305"/>
      <c r="AHD29" s="305"/>
      <c r="AHE29" s="305"/>
      <c r="AHF29" s="305"/>
      <c r="AHG29" s="305"/>
      <c r="AHH29" s="305"/>
      <c r="AHI29" s="305"/>
      <c r="AHJ29" s="305"/>
      <c r="AHK29" s="305"/>
      <c r="AHL29" s="305"/>
      <c r="AHM29" s="305"/>
      <c r="AHN29" s="305"/>
      <c r="AHO29" s="305"/>
      <c r="AHP29" s="305"/>
      <c r="AHQ29" s="305"/>
      <c r="AHR29" s="305"/>
      <c r="AHS29" s="305"/>
      <c r="AHT29" s="305"/>
      <c r="AHU29" s="305"/>
      <c r="AHV29" s="305"/>
      <c r="AHW29" s="305"/>
      <c r="AHX29" s="305"/>
      <c r="AHY29" s="305"/>
      <c r="AHZ29" s="305"/>
      <c r="AIA29" s="305"/>
      <c r="AIB29" s="305"/>
      <c r="AIC29" s="305"/>
      <c r="AID29" s="305"/>
      <c r="AIE29" s="305"/>
      <c r="AIF29" s="305"/>
      <c r="AIG29" s="305"/>
      <c r="AIH29" s="305"/>
      <c r="AII29" s="305"/>
      <c r="AIJ29" s="305"/>
      <c r="AIK29" s="305"/>
      <c r="AIL29" s="305"/>
      <c r="AIM29" s="305"/>
      <c r="AIN29" s="305"/>
      <c r="AIO29" s="305"/>
      <c r="AIP29" s="305"/>
      <c r="AIQ29" s="305"/>
      <c r="AIR29" s="305"/>
      <c r="AIS29" s="305"/>
      <c r="AIT29" s="305"/>
      <c r="AIU29" s="305"/>
      <c r="AIV29" s="305"/>
      <c r="AIW29" s="305"/>
      <c r="AIX29" s="305"/>
      <c r="AIY29" s="305"/>
      <c r="AIZ29" s="305"/>
      <c r="AJA29" s="305"/>
      <c r="AJB29" s="305"/>
      <c r="AJC29" s="305"/>
      <c r="AJD29" s="305"/>
      <c r="AJE29" s="305"/>
      <c r="AJF29" s="305"/>
      <c r="AJG29" s="305"/>
      <c r="AJH29" s="305"/>
      <c r="AJI29" s="305"/>
      <c r="AJJ29" s="305"/>
      <c r="AJK29" s="305"/>
      <c r="AJL29" s="305"/>
      <c r="AJM29" s="305"/>
      <c r="AJN29" s="305"/>
      <c r="AJO29" s="305"/>
      <c r="AJP29" s="305"/>
      <c r="AJQ29" s="305"/>
      <c r="AJR29" s="305"/>
      <c r="AJS29" s="305"/>
      <c r="AJT29" s="305"/>
      <c r="AJU29" s="305"/>
      <c r="AJV29" s="305"/>
      <c r="AJW29" s="305"/>
      <c r="AJX29" s="305"/>
      <c r="AJY29" s="305"/>
      <c r="AJZ29" s="305"/>
      <c r="AKA29" s="305"/>
      <c r="AKB29" s="305"/>
      <c r="AKC29" s="305"/>
      <c r="AKD29" s="305"/>
      <c r="AKE29" s="305"/>
      <c r="AKF29" s="305"/>
      <c r="AKG29" s="305"/>
      <c r="AKH29" s="305"/>
      <c r="AKI29" s="305"/>
      <c r="AKJ29" s="305"/>
      <c r="AKK29" s="305"/>
      <c r="AKL29" s="305"/>
      <c r="AKM29" s="305"/>
      <c r="AKN29" s="305"/>
      <c r="AKO29" s="305"/>
      <c r="AKP29" s="305"/>
      <c r="AKQ29" s="305"/>
      <c r="AKR29" s="305"/>
      <c r="AKS29" s="305"/>
      <c r="AKT29" s="305"/>
      <c r="AKU29" s="305"/>
      <c r="AKV29" s="305"/>
      <c r="AKW29" s="305"/>
      <c r="AKX29" s="305"/>
      <c r="AKY29" s="305"/>
      <c r="AKZ29" s="305"/>
      <c r="ALA29" s="305"/>
      <c r="ALB29" s="305"/>
      <c r="ALC29" s="305"/>
      <c r="ALD29" s="305"/>
      <c r="ALE29" s="305"/>
      <c r="ALF29" s="305"/>
      <c r="ALG29" s="305"/>
      <c r="ALH29" s="305"/>
      <c r="ALI29" s="305"/>
      <c r="ALJ29" s="305"/>
      <c r="ALK29" s="305"/>
      <c r="ALL29" s="305"/>
      <c r="ALM29" s="305"/>
      <c r="ALN29" s="305"/>
      <c r="ALO29" s="305"/>
      <c r="ALP29" s="305"/>
      <c r="ALQ29" s="305"/>
      <c r="ALR29" s="305"/>
      <c r="ALS29" s="305"/>
      <c r="ALT29" s="305"/>
      <c r="ALU29" s="305"/>
      <c r="ALV29" s="305"/>
      <c r="ALW29" s="305"/>
      <c r="ALX29" s="305"/>
      <c r="ALY29" s="305"/>
      <c r="ALZ29" s="305"/>
      <c r="AMA29" s="305"/>
      <c r="AMB29" s="305"/>
      <c r="AMC29" s="305"/>
      <c r="AMD29" s="305"/>
      <c r="AME29" s="305"/>
      <c r="AMF29" s="305"/>
      <c r="AMG29" s="305"/>
      <c r="AMH29" s="305"/>
      <c r="AMI29" s="305"/>
      <c r="AMJ29" s="305"/>
      <c r="AMK29" s="305"/>
      <c r="AML29" s="305"/>
      <c r="AMM29" s="305"/>
      <c r="AMN29" s="305"/>
      <c r="AMO29" s="305"/>
      <c r="AMP29" s="305"/>
      <c r="AMQ29" s="305"/>
      <c r="AMR29" s="305"/>
      <c r="AMS29" s="305"/>
      <c r="AMT29" s="305"/>
      <c r="AMU29" s="305"/>
      <c r="AMV29" s="305"/>
      <c r="AMW29" s="305"/>
      <c r="AMX29" s="305"/>
      <c r="AMY29" s="305"/>
      <c r="AMZ29" s="305"/>
      <c r="ANA29" s="305"/>
      <c r="ANB29" s="305"/>
      <c r="ANC29" s="305"/>
      <c r="AND29" s="305"/>
      <c r="ANE29" s="305"/>
      <c r="ANF29" s="305"/>
      <c r="ANG29" s="305"/>
      <c r="ANH29" s="305"/>
      <c r="ANI29" s="305"/>
      <c r="ANJ29" s="305"/>
      <c r="ANK29" s="305"/>
      <c r="ANL29" s="305"/>
      <c r="ANM29" s="305"/>
      <c r="ANN29" s="305"/>
      <c r="ANO29" s="305"/>
      <c r="ANP29" s="305"/>
      <c r="ANQ29" s="305"/>
      <c r="ANR29" s="305"/>
      <c r="ANS29" s="305"/>
      <c r="ANT29" s="305"/>
      <c r="ANU29" s="305"/>
      <c r="ANV29" s="305"/>
      <c r="ANW29" s="305"/>
      <c r="ANX29" s="305"/>
      <c r="ANY29" s="305"/>
      <c r="ANZ29" s="305"/>
      <c r="AOA29" s="305"/>
      <c r="AOB29" s="305"/>
      <c r="AOC29" s="305"/>
      <c r="AOD29" s="305"/>
      <c r="AOE29" s="305"/>
      <c r="AOF29" s="305"/>
      <c r="AOG29" s="305"/>
      <c r="AOH29" s="305"/>
      <c r="AOI29" s="305"/>
      <c r="AOJ29" s="305"/>
      <c r="AOK29" s="305"/>
      <c r="AOL29" s="305"/>
      <c r="AOM29" s="305"/>
      <c r="AON29" s="305"/>
      <c r="AOO29" s="305"/>
      <c r="AOP29" s="305"/>
      <c r="AOQ29" s="305"/>
      <c r="AOR29" s="305"/>
      <c r="AOS29" s="305"/>
      <c r="AOT29" s="305"/>
      <c r="AOU29" s="305"/>
      <c r="AOV29" s="305"/>
      <c r="AOW29" s="305"/>
      <c r="AOX29" s="305"/>
      <c r="AOY29" s="305"/>
      <c r="AOZ29" s="305"/>
      <c r="APA29" s="305"/>
      <c r="APB29" s="305"/>
      <c r="APC29" s="305"/>
      <c r="APD29" s="305"/>
      <c r="APE29" s="305"/>
      <c r="APF29" s="305"/>
      <c r="APG29" s="305"/>
      <c r="APH29" s="305"/>
      <c r="API29" s="305"/>
      <c r="APJ29" s="305"/>
      <c r="APK29" s="305"/>
      <c r="APL29" s="305"/>
      <c r="APM29" s="305"/>
      <c r="APN29" s="305"/>
      <c r="APO29" s="305"/>
      <c r="APP29" s="305"/>
      <c r="APQ29" s="305"/>
      <c r="APR29" s="305"/>
      <c r="APS29" s="305"/>
      <c r="APT29" s="305"/>
      <c r="APU29" s="305"/>
      <c r="APV29" s="305"/>
      <c r="APW29" s="305"/>
      <c r="APX29" s="305"/>
      <c r="APY29" s="305"/>
      <c r="APZ29" s="305"/>
      <c r="AQA29" s="305"/>
      <c r="AQB29" s="305"/>
      <c r="AQC29" s="305"/>
      <c r="AQD29" s="305"/>
      <c r="AQE29" s="305"/>
      <c r="AQF29" s="305"/>
      <c r="AQG29" s="305"/>
      <c r="AQH29" s="305"/>
      <c r="AQI29" s="305"/>
      <c r="AQJ29" s="305"/>
      <c r="AQK29" s="305"/>
      <c r="AQL29" s="305"/>
      <c r="AQM29" s="305"/>
      <c r="AQN29" s="305"/>
      <c r="AQO29" s="305"/>
      <c r="AQP29" s="305"/>
      <c r="AQQ29" s="305"/>
      <c r="AQR29" s="305"/>
      <c r="AQS29" s="305"/>
      <c r="AQT29" s="305"/>
      <c r="AQU29" s="305"/>
      <c r="AQV29" s="305"/>
      <c r="AQW29" s="305"/>
      <c r="AQX29" s="305"/>
      <c r="AQY29" s="305"/>
      <c r="AQZ29" s="305"/>
      <c r="ARA29" s="305"/>
      <c r="ARB29" s="305"/>
      <c r="ARC29" s="305"/>
      <c r="ARD29" s="305"/>
      <c r="ARE29" s="305"/>
      <c r="ARF29" s="305"/>
      <c r="ARG29" s="305"/>
      <c r="ARH29" s="305"/>
      <c r="ARI29" s="305"/>
      <c r="ARJ29" s="305"/>
      <c r="ARK29" s="305"/>
      <c r="ARL29" s="305"/>
      <c r="ARM29" s="305"/>
      <c r="ARN29" s="305"/>
      <c r="ARO29" s="305"/>
      <c r="ARP29" s="305"/>
      <c r="ARQ29" s="305"/>
      <c r="ARR29" s="305"/>
      <c r="ARS29" s="305"/>
      <c r="ART29" s="305"/>
      <c r="ARU29" s="305"/>
      <c r="ARV29" s="305"/>
      <c r="ARW29" s="305"/>
      <c r="ARX29" s="305"/>
      <c r="ARY29" s="305"/>
      <c r="ARZ29" s="305"/>
      <c r="ASA29" s="305"/>
      <c r="ASB29" s="305"/>
      <c r="ASC29" s="305"/>
      <c r="ASD29" s="305"/>
      <c r="ASE29" s="305"/>
      <c r="ASF29" s="305"/>
      <c r="ASG29" s="305"/>
      <c r="ASH29" s="305"/>
      <c r="ASI29" s="305"/>
      <c r="ASJ29" s="305"/>
      <c r="ASK29" s="305"/>
      <c r="ASL29" s="305"/>
      <c r="ASM29" s="305"/>
      <c r="ASN29" s="305"/>
      <c r="ASO29" s="305"/>
      <c r="ASP29" s="305"/>
      <c r="ASQ29" s="305"/>
      <c r="ASR29" s="305"/>
      <c r="ASS29" s="305"/>
      <c r="AST29" s="305"/>
      <c r="ASU29" s="305"/>
      <c r="ASV29" s="305"/>
      <c r="ASW29" s="305"/>
      <c r="ASX29" s="305"/>
      <c r="ASY29" s="305"/>
      <c r="ASZ29" s="305"/>
      <c r="ATA29" s="305"/>
      <c r="ATB29" s="305"/>
      <c r="ATC29" s="305"/>
      <c r="ATD29" s="305"/>
      <c r="ATE29" s="305"/>
      <c r="ATF29" s="305"/>
      <c r="ATG29" s="305"/>
      <c r="ATH29" s="305"/>
      <c r="ATI29" s="305"/>
      <c r="ATJ29" s="305"/>
      <c r="ATK29" s="305"/>
      <c r="ATL29" s="305"/>
      <c r="ATM29" s="305"/>
      <c r="ATN29" s="305"/>
      <c r="ATO29" s="305"/>
      <c r="ATP29" s="305"/>
      <c r="ATQ29" s="305"/>
      <c r="ATR29" s="305"/>
      <c r="ATS29" s="305"/>
      <c r="ATT29" s="305"/>
      <c r="ATU29" s="305"/>
      <c r="ATV29" s="305"/>
      <c r="ATW29" s="305"/>
      <c r="ATX29" s="305"/>
      <c r="ATY29" s="305"/>
      <c r="ATZ29" s="305"/>
      <c r="AUA29" s="305"/>
      <c r="AUB29" s="305"/>
      <c r="AUC29" s="305"/>
      <c r="AUD29" s="305"/>
      <c r="AUE29" s="305"/>
      <c r="AUF29" s="305"/>
      <c r="AUG29" s="305"/>
      <c r="AUH29" s="305"/>
      <c r="AUI29" s="305"/>
      <c r="AUJ29" s="305"/>
      <c r="AUK29" s="305"/>
      <c r="AUL29" s="305"/>
      <c r="AUM29" s="305"/>
      <c r="AUN29" s="305"/>
      <c r="AUO29" s="305"/>
      <c r="AUP29" s="305"/>
      <c r="AUQ29" s="305"/>
      <c r="AUR29" s="305"/>
      <c r="AUS29" s="305"/>
      <c r="AUT29" s="305"/>
      <c r="AUU29" s="305"/>
      <c r="AUV29" s="305"/>
      <c r="AUW29" s="305"/>
      <c r="AUX29" s="305"/>
      <c r="AUY29" s="305"/>
      <c r="AUZ29" s="305"/>
      <c r="AVA29" s="305"/>
      <c r="AVB29" s="305"/>
      <c r="AVC29" s="305"/>
      <c r="AVD29" s="305"/>
      <c r="AVE29" s="305"/>
      <c r="AVF29" s="305"/>
      <c r="AVG29" s="305"/>
      <c r="AVH29" s="305"/>
      <c r="AVI29" s="305"/>
      <c r="AVJ29" s="305"/>
      <c r="AVK29" s="305"/>
      <c r="AVL29" s="305"/>
      <c r="AVM29" s="305"/>
      <c r="AVN29" s="305"/>
      <c r="AVO29" s="305"/>
      <c r="AVP29" s="305"/>
      <c r="AVQ29" s="305"/>
      <c r="AVR29" s="305"/>
      <c r="AVS29" s="305"/>
      <c r="AVT29" s="305"/>
      <c r="AVU29" s="305"/>
      <c r="AVV29" s="305"/>
      <c r="AVW29" s="305"/>
      <c r="AVX29" s="305"/>
      <c r="AVY29" s="305"/>
      <c r="AVZ29" s="305"/>
      <c r="AWA29" s="305"/>
      <c r="AWB29" s="305"/>
      <c r="AWC29" s="305"/>
      <c r="AWD29" s="305"/>
      <c r="AWE29" s="305"/>
      <c r="AWF29" s="305"/>
      <c r="AWG29" s="305"/>
      <c r="AWH29" s="305"/>
      <c r="AWI29" s="305"/>
      <c r="AWJ29" s="305"/>
      <c r="AWK29" s="305"/>
      <c r="AWL29" s="305"/>
      <c r="AWM29" s="305"/>
      <c r="AWN29" s="305"/>
      <c r="AWO29" s="305"/>
      <c r="AWP29" s="305"/>
      <c r="AWQ29" s="305"/>
      <c r="AWR29" s="305"/>
      <c r="AWS29" s="305"/>
      <c r="AWT29" s="305"/>
      <c r="AWU29" s="305"/>
      <c r="AWV29" s="305"/>
      <c r="AWW29" s="305"/>
      <c r="AWX29" s="305"/>
      <c r="AWY29" s="305"/>
      <c r="AWZ29" s="305"/>
      <c r="AXA29" s="305"/>
      <c r="AXB29" s="305"/>
      <c r="AXC29" s="305"/>
      <c r="AXD29" s="305"/>
      <c r="AXE29" s="305"/>
      <c r="AXF29" s="305"/>
      <c r="AXG29" s="305"/>
      <c r="AXH29" s="305"/>
      <c r="AXI29" s="305"/>
      <c r="AXJ29" s="305"/>
      <c r="AXK29" s="305"/>
      <c r="AXL29" s="305"/>
      <c r="AXM29" s="305"/>
      <c r="AXN29" s="305"/>
      <c r="AXO29" s="305"/>
      <c r="AXP29" s="305"/>
      <c r="AXQ29" s="305"/>
      <c r="AXR29" s="305"/>
      <c r="AXS29" s="305"/>
      <c r="AXT29" s="305"/>
      <c r="AXU29" s="305"/>
      <c r="AXV29" s="305"/>
      <c r="AXW29" s="305"/>
      <c r="AXX29" s="305"/>
      <c r="AXY29" s="305"/>
      <c r="AXZ29" s="305"/>
      <c r="AYA29" s="305"/>
      <c r="AYB29" s="305"/>
      <c r="AYC29" s="305"/>
      <c r="AYD29" s="305"/>
      <c r="AYE29" s="305"/>
      <c r="AYF29" s="305"/>
      <c r="AYG29" s="305"/>
      <c r="AYH29" s="305"/>
      <c r="AYI29" s="305"/>
      <c r="AYJ29" s="305"/>
      <c r="AYK29" s="305"/>
      <c r="AYL29" s="305"/>
      <c r="AYM29" s="305"/>
      <c r="AYN29" s="305"/>
      <c r="AYO29" s="305"/>
      <c r="AYP29" s="305"/>
      <c r="AYQ29" s="305"/>
      <c r="AYR29" s="305"/>
      <c r="AYS29" s="305"/>
      <c r="AYT29" s="305"/>
      <c r="AYU29" s="305"/>
      <c r="AYV29" s="305"/>
      <c r="AYW29" s="305"/>
      <c r="AYX29" s="305"/>
      <c r="AYY29" s="305"/>
      <c r="AYZ29" s="305"/>
      <c r="AZA29" s="305"/>
      <c r="AZB29" s="305"/>
      <c r="AZC29" s="305"/>
      <c r="AZD29" s="305"/>
      <c r="AZE29" s="305"/>
      <c r="AZF29" s="305"/>
      <c r="AZG29" s="305"/>
      <c r="AZH29" s="305"/>
      <c r="AZI29" s="305"/>
      <c r="AZJ29" s="305"/>
      <c r="AZK29" s="305"/>
      <c r="AZL29" s="305"/>
      <c r="AZM29" s="305"/>
      <c r="AZN29" s="305"/>
      <c r="AZO29" s="305"/>
      <c r="AZP29" s="305"/>
      <c r="AZQ29" s="305"/>
      <c r="AZR29" s="305"/>
      <c r="AZS29" s="305"/>
      <c r="AZT29" s="305"/>
      <c r="AZU29" s="305"/>
      <c r="AZV29" s="305"/>
      <c r="AZW29" s="305"/>
      <c r="AZX29" s="305"/>
      <c r="AZY29" s="305"/>
      <c r="AZZ29" s="305"/>
      <c r="BAA29" s="305"/>
      <c r="BAB29" s="305"/>
      <c r="BAC29" s="305"/>
      <c r="BAD29" s="305"/>
      <c r="BAE29" s="305"/>
      <c r="BAF29" s="305"/>
      <c r="BAG29" s="305"/>
      <c r="BAH29" s="305"/>
      <c r="BAI29" s="305"/>
      <c r="BAJ29" s="305"/>
      <c r="BAK29" s="305"/>
      <c r="BAL29" s="305"/>
      <c r="BAM29" s="305"/>
      <c r="BAN29" s="305"/>
      <c r="BAO29" s="305"/>
      <c r="BAP29" s="305"/>
      <c r="BAQ29" s="305"/>
      <c r="BAR29" s="305"/>
      <c r="BAS29" s="305"/>
      <c r="BAT29" s="305"/>
      <c r="BAU29" s="305"/>
      <c r="BAV29" s="305"/>
      <c r="BAW29" s="305"/>
      <c r="BAX29" s="305"/>
      <c r="BAY29" s="305"/>
      <c r="BAZ29" s="305"/>
      <c r="BBA29" s="305"/>
      <c r="BBB29" s="305"/>
      <c r="BBC29" s="305"/>
      <c r="BBD29" s="305"/>
      <c r="BBE29" s="305"/>
      <c r="BBF29" s="305"/>
      <c r="BBG29" s="305"/>
      <c r="BBH29" s="305"/>
      <c r="BBI29" s="305"/>
      <c r="BBJ29" s="305"/>
      <c r="BBK29" s="305"/>
      <c r="BBL29" s="305"/>
      <c r="BBM29" s="305"/>
      <c r="BBN29" s="305"/>
      <c r="BBO29" s="305"/>
      <c r="BBP29" s="305"/>
      <c r="BBQ29" s="305"/>
      <c r="BBR29" s="305"/>
      <c r="BBS29" s="305"/>
      <c r="BBT29" s="305"/>
      <c r="BBU29" s="305"/>
      <c r="BBV29" s="305"/>
      <c r="BBW29" s="305"/>
      <c r="BBX29" s="305"/>
      <c r="BBY29" s="305"/>
      <c r="BBZ29" s="305"/>
      <c r="BCA29" s="305"/>
      <c r="BCB29" s="305"/>
      <c r="BCC29" s="305"/>
      <c r="BCD29" s="305"/>
      <c r="BCE29" s="305"/>
      <c r="BCF29" s="305"/>
      <c r="BCG29" s="305"/>
      <c r="BCH29" s="305"/>
      <c r="BCI29" s="305"/>
      <c r="BCJ29" s="305"/>
      <c r="BCK29" s="305"/>
      <c r="BCL29" s="305"/>
      <c r="BCM29" s="305"/>
      <c r="BCN29" s="305"/>
      <c r="BCO29" s="305"/>
      <c r="BCP29" s="305"/>
      <c r="BCQ29" s="305"/>
      <c r="BCR29" s="305"/>
      <c r="BCS29" s="305"/>
      <c r="BCT29" s="305"/>
      <c r="BCU29" s="305"/>
      <c r="BCV29" s="305"/>
      <c r="BCW29" s="305"/>
      <c r="BCX29" s="305"/>
      <c r="BCY29" s="305"/>
      <c r="BCZ29" s="305"/>
      <c r="BDA29" s="305"/>
      <c r="BDB29" s="305"/>
      <c r="BDC29" s="305"/>
      <c r="BDD29" s="305"/>
      <c r="BDE29" s="305"/>
      <c r="BDF29" s="305"/>
      <c r="BDG29" s="305"/>
      <c r="BDH29" s="305"/>
      <c r="BDI29" s="305"/>
      <c r="BDJ29" s="305"/>
      <c r="BDK29" s="305"/>
      <c r="BDL29" s="305"/>
      <c r="BDM29" s="305"/>
      <c r="BDN29" s="305"/>
      <c r="BDO29" s="305"/>
      <c r="BDP29" s="305"/>
      <c r="BDQ29" s="305"/>
      <c r="BDR29" s="305"/>
      <c r="BDS29" s="305"/>
      <c r="BDT29" s="305"/>
      <c r="BDU29" s="305"/>
      <c r="BDV29" s="305"/>
      <c r="BDW29" s="305"/>
      <c r="BDX29" s="305"/>
      <c r="BDY29" s="305"/>
      <c r="BDZ29" s="305"/>
      <c r="BEA29" s="305"/>
      <c r="BEB29" s="305"/>
      <c r="BEC29" s="305"/>
      <c r="BED29" s="305"/>
      <c r="BEE29" s="305"/>
      <c r="BEF29" s="305"/>
      <c r="BEG29" s="305"/>
      <c r="BEH29" s="305"/>
      <c r="BEI29" s="305"/>
      <c r="BEJ29" s="305"/>
      <c r="BEK29" s="305"/>
      <c r="BEL29" s="305"/>
      <c r="BEM29" s="305"/>
      <c r="BEN29" s="305"/>
      <c r="BEO29" s="305"/>
      <c r="BEP29" s="305"/>
      <c r="BEQ29" s="305"/>
      <c r="BER29" s="305"/>
      <c r="BES29" s="305"/>
      <c r="BET29" s="305"/>
      <c r="BEU29" s="305"/>
      <c r="BEV29" s="305"/>
      <c r="BEW29" s="305"/>
      <c r="BEX29" s="305"/>
      <c r="BEY29" s="305"/>
      <c r="BEZ29" s="305"/>
      <c r="BFA29" s="305"/>
      <c r="BFB29" s="305"/>
      <c r="BFC29" s="305"/>
      <c r="BFD29" s="305"/>
      <c r="BFE29" s="305"/>
      <c r="BFF29" s="305"/>
      <c r="BFG29" s="305"/>
      <c r="BFH29" s="305"/>
      <c r="BFI29" s="305"/>
      <c r="BFJ29" s="305"/>
      <c r="BFK29" s="305"/>
      <c r="BFL29" s="305"/>
      <c r="BFM29" s="305"/>
      <c r="BFN29" s="305"/>
      <c r="BFO29" s="305"/>
      <c r="BFP29" s="305"/>
      <c r="BFQ29" s="305"/>
      <c r="BFR29" s="305"/>
      <c r="BFS29" s="305"/>
      <c r="BFT29" s="305"/>
      <c r="BFU29" s="305"/>
      <c r="BFV29" s="305"/>
      <c r="BFW29" s="305"/>
      <c r="BFX29" s="305"/>
      <c r="BFY29" s="305"/>
      <c r="BFZ29" s="305"/>
      <c r="BGA29" s="305"/>
      <c r="BGB29" s="305"/>
      <c r="BGC29" s="305"/>
      <c r="BGD29" s="305"/>
      <c r="BGE29" s="305"/>
      <c r="BGF29" s="305"/>
      <c r="BGG29" s="305"/>
      <c r="BGH29" s="305"/>
      <c r="BGI29" s="305"/>
      <c r="BGJ29" s="305"/>
      <c r="BGK29" s="305"/>
      <c r="BGL29" s="305"/>
      <c r="BGM29" s="305"/>
      <c r="BGN29" s="305"/>
      <c r="BGO29" s="305"/>
      <c r="BGP29" s="305"/>
      <c r="BGQ29" s="305"/>
      <c r="BGR29" s="305"/>
      <c r="BGS29" s="305"/>
      <c r="BGT29" s="305"/>
      <c r="BGU29" s="305"/>
      <c r="BGV29" s="305"/>
      <c r="BGW29" s="305"/>
      <c r="BGX29" s="305"/>
      <c r="BGY29" s="305"/>
      <c r="BGZ29" s="305"/>
      <c r="BHA29" s="305"/>
      <c r="BHB29" s="305"/>
      <c r="BHC29" s="305"/>
      <c r="BHD29" s="305"/>
      <c r="BHE29" s="305"/>
      <c r="BHF29" s="305"/>
      <c r="BHG29" s="305"/>
      <c r="BHH29" s="305"/>
      <c r="BHI29" s="305"/>
      <c r="BHJ29" s="305"/>
      <c r="BHK29" s="305"/>
      <c r="BHL29" s="305"/>
      <c r="BHM29" s="305"/>
      <c r="BHN29" s="305"/>
      <c r="BHO29" s="305"/>
      <c r="BHP29" s="305"/>
      <c r="BHQ29" s="305"/>
      <c r="BHR29" s="305"/>
      <c r="BHS29" s="305"/>
      <c r="BHT29" s="305"/>
      <c r="BHU29" s="305"/>
      <c r="BHV29" s="305"/>
      <c r="BHW29" s="305"/>
      <c r="BHX29" s="305"/>
      <c r="BHY29" s="305"/>
      <c r="BHZ29" s="305"/>
      <c r="BIA29" s="305"/>
      <c r="BIB29" s="305"/>
      <c r="BIC29" s="305"/>
      <c r="BID29" s="305"/>
      <c r="BIE29" s="305"/>
      <c r="BIF29" s="305"/>
      <c r="BIG29" s="305"/>
      <c r="BIH29" s="305"/>
      <c r="BII29" s="305"/>
      <c r="BIJ29" s="305"/>
      <c r="BIK29" s="305"/>
      <c r="BIL29" s="305"/>
      <c r="BIM29" s="305"/>
      <c r="BIN29" s="305"/>
      <c r="BIO29" s="305"/>
      <c r="BIP29" s="305"/>
      <c r="BIQ29" s="305"/>
      <c r="BIR29" s="305"/>
      <c r="BIS29" s="305"/>
      <c r="BIT29" s="305"/>
      <c r="BIU29" s="305"/>
      <c r="BIV29" s="305"/>
      <c r="BIW29" s="305"/>
      <c r="BIX29" s="305"/>
      <c r="BIY29" s="305"/>
      <c r="BIZ29" s="305"/>
      <c r="BJA29" s="305"/>
      <c r="BJB29" s="305"/>
      <c r="BJC29" s="305"/>
      <c r="BJD29" s="305"/>
      <c r="BJE29" s="305"/>
      <c r="BJF29" s="305"/>
      <c r="BJG29" s="305"/>
      <c r="BJH29" s="305"/>
      <c r="BJI29" s="305"/>
      <c r="BJJ29" s="305"/>
      <c r="BJK29" s="305"/>
      <c r="BJL29" s="305"/>
      <c r="BJM29" s="305"/>
      <c r="BJN29" s="305"/>
      <c r="BJO29" s="305"/>
      <c r="BJP29" s="305"/>
      <c r="BJQ29" s="305"/>
      <c r="BJR29" s="305"/>
      <c r="BJS29" s="305"/>
      <c r="BJT29" s="305"/>
      <c r="BJU29" s="305"/>
      <c r="BJV29" s="305"/>
      <c r="BJW29" s="305"/>
      <c r="BJX29" s="305"/>
      <c r="BJY29" s="305"/>
      <c r="BJZ29" s="305"/>
      <c r="BKA29" s="305"/>
      <c r="BKB29" s="305"/>
      <c r="BKC29" s="305"/>
      <c r="BKD29" s="305"/>
      <c r="BKE29" s="305"/>
      <c r="BKF29" s="305"/>
      <c r="BKG29" s="305"/>
      <c r="BKH29" s="305"/>
      <c r="BKI29" s="305"/>
      <c r="BKJ29" s="305"/>
      <c r="BKK29" s="305"/>
      <c r="BKL29" s="305"/>
      <c r="BKM29" s="305"/>
      <c r="BKN29" s="305"/>
      <c r="BKO29" s="305"/>
      <c r="BKP29" s="305"/>
      <c r="BKQ29" s="305"/>
      <c r="BKR29" s="305"/>
      <c r="BKS29" s="305"/>
      <c r="BKT29" s="305"/>
      <c r="BKU29" s="305"/>
      <c r="BKV29" s="305"/>
      <c r="BKW29" s="305"/>
      <c r="BKX29" s="305"/>
      <c r="BKY29" s="305"/>
      <c r="BKZ29" s="305"/>
      <c r="BLA29" s="305"/>
      <c r="BLB29" s="305"/>
      <c r="BLC29" s="305"/>
      <c r="BLD29" s="305"/>
      <c r="BLE29" s="305"/>
      <c r="BLF29" s="305"/>
      <c r="BLG29" s="305"/>
      <c r="BLH29" s="305"/>
      <c r="BLI29" s="305"/>
      <c r="BLJ29" s="305"/>
      <c r="BLK29" s="305"/>
      <c r="BLL29" s="305"/>
      <c r="BLM29" s="305"/>
      <c r="BLN29" s="305"/>
      <c r="BLO29" s="305"/>
      <c r="BLP29" s="305"/>
      <c r="BLQ29" s="305"/>
      <c r="BLR29" s="305"/>
      <c r="BLS29" s="305"/>
      <c r="BLT29" s="305"/>
      <c r="BLU29" s="305"/>
      <c r="BLV29" s="305"/>
      <c r="BLW29" s="305"/>
      <c r="BLX29" s="305"/>
      <c r="BLY29" s="305"/>
      <c r="BLZ29" s="305"/>
      <c r="BMA29" s="305"/>
      <c r="BMB29" s="305"/>
      <c r="BMC29" s="305"/>
      <c r="BMD29" s="305"/>
      <c r="BME29" s="305"/>
      <c r="BMF29" s="305"/>
      <c r="BMG29" s="305"/>
      <c r="BMH29" s="305"/>
      <c r="BMI29" s="305"/>
      <c r="BMJ29" s="305"/>
      <c r="BMK29" s="305"/>
      <c r="BML29" s="305"/>
      <c r="BMM29" s="305"/>
      <c r="BMN29" s="305"/>
      <c r="BMO29" s="305"/>
      <c r="BMP29" s="305"/>
      <c r="BMQ29" s="305"/>
      <c r="BMR29" s="305"/>
      <c r="BMS29" s="305"/>
      <c r="BMT29" s="305"/>
      <c r="BMU29" s="305"/>
      <c r="BMV29" s="305"/>
      <c r="BMW29" s="305"/>
      <c r="BMX29" s="305"/>
      <c r="BMY29" s="305"/>
      <c r="BMZ29" s="305"/>
      <c r="BNA29" s="305"/>
      <c r="BNB29" s="305"/>
      <c r="BNC29" s="305"/>
      <c r="BND29" s="305"/>
      <c r="BNE29" s="305"/>
      <c r="BNF29" s="305"/>
      <c r="BNG29" s="305"/>
      <c r="BNH29" s="305"/>
      <c r="BNI29" s="305"/>
      <c r="BNJ29" s="305"/>
      <c r="BNK29" s="305"/>
      <c r="BNL29" s="305"/>
      <c r="BNM29" s="305"/>
      <c r="BNN29" s="305"/>
      <c r="BNO29" s="305"/>
      <c r="BNP29" s="305"/>
      <c r="BNQ29" s="305"/>
      <c r="BNR29" s="305"/>
      <c r="BNS29" s="305"/>
      <c r="BNT29" s="305"/>
      <c r="BNU29" s="305"/>
      <c r="BNV29" s="305"/>
      <c r="BNW29" s="305"/>
      <c r="BNX29" s="305"/>
      <c r="BNY29" s="305"/>
      <c r="BNZ29" s="305"/>
      <c r="BOA29" s="305"/>
      <c r="BOB29" s="305"/>
      <c r="BOC29" s="305"/>
      <c r="BOD29" s="305"/>
      <c r="BOE29" s="305"/>
      <c r="BOF29" s="305"/>
      <c r="BOG29" s="305"/>
      <c r="BOH29" s="305"/>
      <c r="BOI29" s="305"/>
      <c r="BOJ29" s="305"/>
      <c r="BOK29" s="305"/>
      <c r="BOL29" s="305"/>
      <c r="BOM29" s="305"/>
      <c r="BON29" s="305"/>
      <c r="BOO29" s="305"/>
      <c r="BOP29" s="305"/>
      <c r="BOQ29" s="305"/>
      <c r="BOR29" s="305"/>
      <c r="BOS29" s="305"/>
      <c r="BOT29" s="305"/>
      <c r="BOU29" s="305"/>
      <c r="BOV29" s="305"/>
      <c r="BOW29" s="305"/>
      <c r="BOX29" s="305"/>
      <c r="BOY29" s="305"/>
      <c r="BOZ29" s="305"/>
      <c r="BPA29" s="305"/>
      <c r="BPB29" s="305"/>
      <c r="BPC29" s="305"/>
      <c r="BPD29" s="305"/>
      <c r="BPE29" s="305"/>
      <c r="BPF29" s="305"/>
      <c r="BPG29" s="305"/>
      <c r="BPH29" s="305"/>
      <c r="BPI29" s="305"/>
      <c r="BPJ29" s="305"/>
      <c r="BPK29" s="305"/>
      <c r="BPL29" s="305"/>
      <c r="BPM29" s="305"/>
      <c r="BPN29" s="305"/>
      <c r="BPO29" s="305"/>
      <c r="BPP29" s="305"/>
      <c r="BPQ29" s="305"/>
      <c r="BPR29" s="305"/>
      <c r="BPS29" s="305"/>
      <c r="BPT29" s="305"/>
      <c r="BPU29" s="305"/>
      <c r="BPV29" s="305"/>
      <c r="BPW29" s="305"/>
      <c r="BPX29" s="305"/>
      <c r="BPY29" s="305"/>
      <c r="BPZ29" s="305"/>
      <c r="BQA29" s="305"/>
      <c r="BQB29" s="305"/>
      <c r="BQC29" s="305"/>
      <c r="BQD29" s="305"/>
      <c r="BQE29" s="305"/>
      <c r="BQF29" s="305"/>
      <c r="BQG29" s="305"/>
      <c r="BQH29" s="305"/>
      <c r="BQI29" s="305"/>
      <c r="BQJ29" s="305"/>
      <c r="BQK29" s="305"/>
      <c r="BQL29" s="305"/>
      <c r="BQM29" s="305"/>
      <c r="BQN29" s="305"/>
      <c r="BQO29" s="305"/>
      <c r="BQP29" s="305"/>
      <c r="BQQ29" s="305"/>
      <c r="BQR29" s="305"/>
      <c r="BQS29" s="305"/>
      <c r="BQT29" s="305"/>
      <c r="BQU29" s="305"/>
      <c r="BQV29" s="305"/>
      <c r="BQW29" s="305"/>
      <c r="BQX29" s="305"/>
      <c r="BQY29" s="305"/>
      <c r="BQZ29" s="305"/>
      <c r="BRA29" s="305"/>
      <c r="BRB29" s="305"/>
      <c r="BRC29" s="305"/>
      <c r="BRD29" s="305"/>
      <c r="BRE29" s="305"/>
      <c r="BRF29" s="305"/>
      <c r="BRG29" s="305"/>
      <c r="BRH29" s="305"/>
      <c r="BRI29" s="305"/>
      <c r="BRJ29" s="305"/>
      <c r="BRK29" s="305"/>
      <c r="BRL29" s="305"/>
      <c r="BRM29" s="305"/>
      <c r="BRN29" s="305"/>
      <c r="BRO29" s="305"/>
      <c r="BRP29" s="305"/>
      <c r="BRQ29" s="305"/>
      <c r="BRR29" s="305"/>
      <c r="BRS29" s="305"/>
      <c r="BRT29" s="305"/>
      <c r="BRU29" s="305"/>
      <c r="BRV29" s="305"/>
      <c r="BRW29" s="305"/>
      <c r="BRX29" s="305"/>
      <c r="BRY29" s="305"/>
      <c r="BRZ29" s="305"/>
      <c r="BSA29" s="305"/>
      <c r="BSB29" s="305"/>
      <c r="BSC29" s="305"/>
      <c r="BSD29" s="305"/>
      <c r="BSE29" s="305"/>
      <c r="BSF29" s="305"/>
      <c r="BSG29" s="305"/>
      <c r="BSH29" s="305"/>
      <c r="BSI29" s="305"/>
      <c r="BSJ29" s="305"/>
      <c r="BSK29" s="305"/>
      <c r="BSL29" s="305"/>
      <c r="BSM29" s="305"/>
      <c r="BSN29" s="305"/>
      <c r="BSO29" s="305"/>
      <c r="BSP29" s="305"/>
      <c r="BSQ29" s="305"/>
      <c r="BSR29" s="305"/>
      <c r="BSS29" s="305"/>
      <c r="BST29" s="305"/>
      <c r="BSU29" s="305"/>
      <c r="BSV29" s="305"/>
      <c r="BSW29" s="305"/>
      <c r="BSX29" s="305"/>
      <c r="BSY29" s="305"/>
      <c r="BSZ29" s="305"/>
      <c r="BTA29" s="305"/>
      <c r="BTB29" s="305"/>
      <c r="BTC29" s="305"/>
      <c r="BTD29" s="305"/>
      <c r="BTE29" s="305"/>
      <c r="BTF29" s="305"/>
      <c r="BTG29" s="305"/>
      <c r="BTH29" s="305"/>
      <c r="BTI29" s="305"/>
      <c r="BTJ29" s="305"/>
      <c r="BTK29" s="305"/>
      <c r="BTL29" s="305"/>
      <c r="BTM29" s="305"/>
      <c r="BTN29" s="305"/>
      <c r="BTO29" s="305"/>
      <c r="BTP29" s="305"/>
      <c r="BTQ29" s="305"/>
      <c r="BTR29" s="305"/>
      <c r="BTS29" s="305"/>
      <c r="BTT29" s="305"/>
      <c r="BTU29" s="305"/>
      <c r="BTV29" s="305"/>
      <c r="BTW29" s="305"/>
      <c r="BTX29" s="305"/>
      <c r="BTY29" s="305"/>
      <c r="BTZ29" s="305"/>
      <c r="BUA29" s="305"/>
      <c r="BUB29" s="305"/>
      <c r="BUC29" s="305"/>
      <c r="BUD29" s="305"/>
      <c r="BUE29" s="305"/>
      <c r="BUF29" s="305"/>
      <c r="BUG29" s="305"/>
      <c r="BUH29" s="305"/>
      <c r="BUI29" s="305"/>
      <c r="BUJ29" s="305"/>
      <c r="BUK29" s="305"/>
      <c r="BUL29" s="305"/>
      <c r="BUM29" s="305"/>
      <c r="BUN29" s="305"/>
      <c r="BUO29" s="305"/>
      <c r="BUP29" s="305"/>
      <c r="BUQ29" s="305"/>
      <c r="BUR29" s="305"/>
      <c r="BUS29" s="305"/>
      <c r="BUT29" s="305"/>
      <c r="BUU29" s="305"/>
      <c r="BUV29" s="305"/>
      <c r="BUW29" s="305"/>
      <c r="BUX29" s="305"/>
      <c r="BUY29" s="305"/>
      <c r="BUZ29" s="305"/>
      <c r="BVA29" s="305"/>
      <c r="BVB29" s="305"/>
      <c r="BVC29" s="305"/>
      <c r="BVD29" s="305"/>
      <c r="BVE29" s="305"/>
      <c r="BVF29" s="305"/>
      <c r="BVG29" s="305"/>
      <c r="BVH29" s="305"/>
      <c r="BVI29" s="305"/>
      <c r="BVJ29" s="305"/>
      <c r="BVK29" s="305"/>
      <c r="BVL29" s="305"/>
      <c r="BVM29" s="305"/>
      <c r="BVN29" s="305"/>
      <c r="BVO29" s="305"/>
      <c r="BVP29" s="305"/>
      <c r="BVQ29" s="305"/>
      <c r="BVR29" s="305"/>
      <c r="BVS29" s="305"/>
      <c r="BVT29" s="305"/>
      <c r="BVU29" s="305"/>
      <c r="BVV29" s="305"/>
      <c r="BVW29" s="305"/>
      <c r="BVX29" s="305"/>
      <c r="BVY29" s="305"/>
      <c r="BVZ29" s="305"/>
      <c r="BWA29" s="305"/>
      <c r="BWB29" s="305"/>
      <c r="BWC29" s="305"/>
      <c r="BWD29" s="305"/>
      <c r="BWE29" s="305"/>
      <c r="BWF29" s="305"/>
      <c r="BWG29" s="305"/>
      <c r="BWH29" s="305"/>
      <c r="BWI29" s="305"/>
      <c r="BWJ29" s="305"/>
      <c r="BWK29" s="305"/>
      <c r="BWL29" s="305"/>
      <c r="BWM29" s="305"/>
      <c r="BWN29" s="305"/>
      <c r="BWO29" s="305"/>
      <c r="BWP29" s="305"/>
      <c r="BWQ29" s="305"/>
      <c r="BWR29" s="305"/>
      <c r="BWS29" s="305"/>
      <c r="BWT29" s="305"/>
      <c r="BWU29" s="305"/>
      <c r="BWV29" s="305"/>
      <c r="BWW29" s="305"/>
      <c r="BWX29" s="305"/>
      <c r="BWY29" s="305"/>
      <c r="BWZ29" s="305"/>
      <c r="BXA29" s="305"/>
      <c r="BXB29" s="305"/>
      <c r="BXC29" s="305"/>
      <c r="BXD29" s="305"/>
      <c r="BXE29" s="305"/>
      <c r="BXF29" s="305"/>
      <c r="BXG29" s="305"/>
      <c r="BXH29" s="305"/>
      <c r="BXI29" s="305"/>
      <c r="BXJ29" s="305"/>
      <c r="BXK29" s="305"/>
      <c r="BXL29" s="305"/>
      <c r="BXM29" s="305"/>
      <c r="BXN29" s="305"/>
      <c r="BXO29" s="305"/>
      <c r="BXP29" s="305"/>
      <c r="BXQ29" s="305"/>
      <c r="BXR29" s="305"/>
      <c r="BXS29" s="305"/>
      <c r="BXT29" s="305"/>
      <c r="BXU29" s="305"/>
      <c r="BXV29" s="305"/>
      <c r="BXW29" s="305"/>
      <c r="BXX29" s="305"/>
      <c r="BXY29" s="305"/>
      <c r="BXZ29" s="305"/>
      <c r="BYA29" s="305"/>
      <c r="BYB29" s="305"/>
      <c r="BYC29" s="305"/>
      <c r="BYD29" s="305"/>
      <c r="BYE29" s="305"/>
      <c r="BYF29" s="305"/>
      <c r="BYG29" s="305"/>
      <c r="BYH29" s="305"/>
      <c r="BYI29" s="305"/>
      <c r="BYJ29" s="305"/>
      <c r="BYK29" s="305"/>
      <c r="BYL29" s="305"/>
      <c r="BYM29" s="305"/>
      <c r="BYN29" s="305"/>
      <c r="BYO29" s="305"/>
      <c r="BYP29" s="305"/>
      <c r="BYQ29" s="305"/>
      <c r="BYR29" s="305"/>
      <c r="BYS29" s="305"/>
      <c r="BYT29" s="305"/>
      <c r="BYU29" s="305"/>
      <c r="BYV29" s="305"/>
      <c r="BYW29" s="305"/>
      <c r="BYX29" s="305"/>
      <c r="BYY29" s="305"/>
      <c r="BYZ29" s="305"/>
      <c r="BZA29" s="305"/>
      <c r="BZB29" s="305"/>
      <c r="BZC29" s="305"/>
      <c r="BZD29" s="305"/>
      <c r="BZE29" s="305"/>
      <c r="BZF29" s="305"/>
      <c r="BZG29" s="305"/>
      <c r="BZH29" s="305"/>
      <c r="BZI29" s="305"/>
      <c r="BZJ29" s="305"/>
      <c r="BZK29" s="305"/>
      <c r="BZL29" s="305"/>
      <c r="BZM29" s="305"/>
      <c r="BZN29" s="305"/>
      <c r="BZO29" s="305"/>
      <c r="BZP29" s="305"/>
      <c r="BZQ29" s="305"/>
      <c r="BZR29" s="305"/>
      <c r="BZS29" s="305"/>
      <c r="BZT29" s="305"/>
      <c r="BZU29" s="305"/>
      <c r="BZV29" s="305"/>
      <c r="BZW29" s="305"/>
      <c r="BZX29" s="305"/>
      <c r="BZY29" s="305"/>
      <c r="BZZ29" s="305"/>
      <c r="CAA29" s="305"/>
      <c r="CAB29" s="305"/>
      <c r="CAC29" s="305"/>
      <c r="CAD29" s="305"/>
      <c r="CAE29" s="305"/>
      <c r="CAF29" s="305"/>
      <c r="CAG29" s="305"/>
      <c r="CAH29" s="305"/>
      <c r="CAI29" s="305"/>
      <c r="CAJ29" s="305"/>
      <c r="CAK29" s="305"/>
      <c r="CAL29" s="305"/>
      <c r="CAM29" s="305"/>
      <c r="CAN29" s="305"/>
      <c r="CAO29" s="305"/>
      <c r="CAP29" s="305"/>
      <c r="CAQ29" s="305"/>
      <c r="CAR29" s="305"/>
      <c r="CAS29" s="305"/>
      <c r="CAT29" s="305"/>
      <c r="CAU29" s="305"/>
      <c r="CAV29" s="305"/>
      <c r="CAW29" s="305"/>
      <c r="CAX29" s="305"/>
      <c r="CAY29" s="305"/>
      <c r="CAZ29" s="305"/>
      <c r="CBA29" s="305"/>
      <c r="CBB29" s="305"/>
      <c r="CBC29" s="305"/>
      <c r="CBD29" s="305"/>
      <c r="CBE29" s="305"/>
      <c r="CBF29" s="305"/>
      <c r="CBG29" s="305"/>
      <c r="CBH29" s="305"/>
      <c r="CBI29" s="305"/>
      <c r="CBJ29" s="305"/>
      <c r="CBK29" s="305"/>
      <c r="CBL29" s="305"/>
      <c r="CBM29" s="305"/>
      <c r="CBN29" s="305"/>
      <c r="CBO29" s="305"/>
      <c r="CBP29" s="305"/>
      <c r="CBQ29" s="305"/>
      <c r="CBR29" s="305"/>
      <c r="CBS29" s="305"/>
      <c r="CBT29" s="305"/>
      <c r="CBU29" s="305"/>
      <c r="CBV29" s="305"/>
      <c r="CBW29" s="305"/>
      <c r="CBX29" s="305"/>
      <c r="CBY29" s="305"/>
      <c r="CBZ29" s="305"/>
      <c r="CCA29" s="305"/>
      <c r="CCB29" s="305"/>
      <c r="CCC29" s="305"/>
      <c r="CCD29" s="305"/>
      <c r="CCE29" s="305"/>
      <c r="CCF29" s="305"/>
      <c r="CCG29" s="305"/>
      <c r="CCH29" s="305"/>
      <c r="CCI29" s="305"/>
      <c r="CCJ29" s="305"/>
      <c r="CCK29" s="305"/>
      <c r="CCL29" s="305"/>
      <c r="CCM29" s="305"/>
      <c r="CCN29" s="305"/>
      <c r="CCO29" s="305"/>
      <c r="CCP29" s="305"/>
      <c r="CCQ29" s="305"/>
      <c r="CCR29" s="305"/>
      <c r="CCS29" s="305"/>
      <c r="CCT29" s="305"/>
      <c r="CCU29" s="305"/>
      <c r="CCV29" s="305"/>
      <c r="CCW29" s="305"/>
      <c r="CCX29" s="305"/>
      <c r="CCY29" s="305"/>
      <c r="CCZ29" s="305"/>
      <c r="CDA29" s="305"/>
      <c r="CDB29" s="305"/>
      <c r="CDC29" s="305"/>
      <c r="CDD29" s="305"/>
      <c r="CDE29" s="305"/>
      <c r="CDF29" s="305"/>
      <c r="CDG29" s="305"/>
      <c r="CDH29" s="305"/>
      <c r="CDI29" s="305"/>
      <c r="CDJ29" s="305"/>
      <c r="CDK29" s="305"/>
      <c r="CDL29" s="305"/>
      <c r="CDM29" s="305"/>
      <c r="CDN29" s="305"/>
      <c r="CDO29" s="305"/>
      <c r="CDP29" s="305"/>
      <c r="CDQ29" s="305"/>
      <c r="CDR29" s="305"/>
      <c r="CDS29" s="305"/>
      <c r="CDT29" s="305"/>
      <c r="CDU29" s="305"/>
      <c r="CDV29" s="305"/>
      <c r="CDW29" s="305"/>
      <c r="CDX29" s="305"/>
      <c r="CDY29" s="305"/>
      <c r="CDZ29" s="305"/>
      <c r="CEA29" s="305"/>
      <c r="CEB29" s="305"/>
      <c r="CEC29" s="305"/>
      <c r="CED29" s="305"/>
      <c r="CEE29" s="305"/>
      <c r="CEF29" s="305"/>
      <c r="CEG29" s="305"/>
      <c r="CEH29" s="305"/>
      <c r="CEI29" s="305"/>
      <c r="CEJ29" s="305"/>
      <c r="CEK29" s="305"/>
      <c r="CEL29" s="305"/>
      <c r="CEM29" s="305"/>
      <c r="CEN29" s="305"/>
      <c r="CEO29" s="305"/>
      <c r="CEP29" s="305"/>
      <c r="CEQ29" s="305"/>
      <c r="CER29" s="305"/>
      <c r="CES29" s="305"/>
      <c r="CET29" s="305"/>
      <c r="CEU29" s="305"/>
      <c r="CEV29" s="305"/>
      <c r="CEW29" s="305"/>
      <c r="CEX29" s="305"/>
      <c r="CEY29" s="305"/>
      <c r="CEZ29" s="305"/>
      <c r="CFA29" s="305"/>
      <c r="CFB29" s="305"/>
      <c r="CFC29" s="305"/>
      <c r="CFD29" s="305"/>
      <c r="CFE29" s="305"/>
      <c r="CFF29" s="305"/>
      <c r="CFG29" s="305"/>
      <c r="CFH29" s="305"/>
      <c r="CFI29" s="305"/>
      <c r="CFJ29" s="305"/>
      <c r="CFK29" s="305"/>
      <c r="CFL29" s="305"/>
      <c r="CFM29" s="305"/>
      <c r="CFN29" s="305"/>
      <c r="CFO29" s="305"/>
      <c r="CFP29" s="305"/>
      <c r="CFQ29" s="305"/>
      <c r="CFR29" s="305"/>
      <c r="CFS29" s="305"/>
      <c r="CFT29" s="305"/>
      <c r="CFU29" s="305"/>
      <c r="CFV29" s="305"/>
      <c r="CFW29" s="305"/>
      <c r="CFX29" s="305"/>
      <c r="CFY29" s="305"/>
      <c r="CFZ29" s="305"/>
      <c r="CGA29" s="305"/>
      <c r="CGB29" s="305"/>
      <c r="CGC29" s="305"/>
      <c r="CGD29" s="305"/>
      <c r="CGE29" s="305"/>
      <c r="CGF29" s="305"/>
      <c r="CGG29" s="305"/>
      <c r="CGH29" s="305"/>
      <c r="CGI29" s="305"/>
      <c r="CGJ29" s="305"/>
      <c r="CGK29" s="305"/>
      <c r="CGL29" s="305"/>
      <c r="CGM29" s="305"/>
      <c r="CGN29" s="305"/>
      <c r="CGO29" s="305"/>
      <c r="CGP29" s="305"/>
      <c r="CGQ29" s="305"/>
      <c r="CGR29" s="305"/>
      <c r="CGS29" s="305"/>
      <c r="CGT29" s="305"/>
      <c r="CGU29" s="305"/>
      <c r="CGV29" s="305"/>
      <c r="CGW29" s="305"/>
      <c r="CGX29" s="305"/>
      <c r="CGY29" s="305"/>
      <c r="CGZ29" s="305"/>
      <c r="CHA29" s="305"/>
      <c r="CHB29" s="305"/>
      <c r="CHC29" s="305"/>
      <c r="CHD29" s="305"/>
      <c r="CHE29" s="305"/>
      <c r="CHF29" s="305"/>
      <c r="CHG29" s="305"/>
      <c r="CHH29" s="305"/>
      <c r="CHI29" s="305"/>
      <c r="CHJ29" s="305"/>
      <c r="CHK29" s="305"/>
      <c r="CHL29" s="305"/>
      <c r="CHM29" s="305"/>
      <c r="CHN29" s="305"/>
      <c r="CHO29" s="305"/>
      <c r="CHP29" s="305"/>
      <c r="CHQ29" s="305"/>
      <c r="CHR29" s="305"/>
      <c r="CHS29" s="305"/>
      <c r="CHT29" s="305"/>
      <c r="CHU29" s="305"/>
      <c r="CHV29" s="305"/>
      <c r="CHW29" s="305"/>
      <c r="CHX29" s="305"/>
      <c r="CHY29" s="305"/>
      <c r="CHZ29" s="305"/>
      <c r="CIA29" s="305"/>
      <c r="CIB29" s="305"/>
      <c r="CIC29" s="305"/>
      <c r="CID29" s="305"/>
      <c r="CIE29" s="305"/>
      <c r="CIF29" s="305"/>
      <c r="CIG29" s="305"/>
      <c r="CIH29" s="305"/>
      <c r="CII29" s="305"/>
      <c r="CIJ29" s="305"/>
      <c r="CIK29" s="305"/>
      <c r="CIL29" s="305"/>
      <c r="CIM29" s="305"/>
      <c r="CIN29" s="305"/>
      <c r="CIO29" s="305"/>
      <c r="CIP29" s="305"/>
      <c r="CIQ29" s="305"/>
      <c r="CIR29" s="305"/>
      <c r="CIS29" s="305"/>
      <c r="CIT29" s="305"/>
      <c r="CIU29" s="305"/>
      <c r="CIV29" s="305"/>
      <c r="CIW29" s="305"/>
      <c r="CIX29" s="305"/>
      <c r="CIY29" s="305"/>
      <c r="CIZ29" s="305"/>
      <c r="CJA29" s="305"/>
      <c r="CJB29" s="305"/>
      <c r="CJC29" s="305"/>
      <c r="CJD29" s="305"/>
      <c r="CJE29" s="305"/>
      <c r="CJF29" s="305"/>
      <c r="CJG29" s="305"/>
      <c r="CJH29" s="305"/>
      <c r="CJI29" s="305"/>
      <c r="CJJ29" s="305"/>
      <c r="CJK29" s="305"/>
      <c r="CJL29" s="305"/>
      <c r="CJM29" s="305"/>
      <c r="CJN29" s="305"/>
      <c r="CJO29" s="305"/>
      <c r="CJP29" s="305"/>
      <c r="CJQ29" s="305"/>
      <c r="CJR29" s="305"/>
      <c r="CJS29" s="305"/>
      <c r="CJT29" s="305"/>
      <c r="CJU29" s="305"/>
      <c r="CJV29" s="305"/>
      <c r="CJW29" s="305"/>
      <c r="CJX29" s="305"/>
      <c r="CJY29" s="305"/>
      <c r="CJZ29" s="305"/>
      <c r="CKA29" s="305"/>
      <c r="CKB29" s="305"/>
      <c r="CKC29" s="305"/>
      <c r="CKD29" s="305"/>
      <c r="CKE29" s="305"/>
      <c r="CKF29" s="305"/>
      <c r="CKG29" s="305"/>
      <c r="CKH29" s="305"/>
      <c r="CKI29" s="305"/>
      <c r="CKJ29" s="305"/>
      <c r="CKK29" s="305"/>
      <c r="CKL29" s="305"/>
      <c r="CKM29" s="305"/>
      <c r="CKN29" s="305"/>
      <c r="CKO29" s="305"/>
      <c r="CKP29" s="305"/>
      <c r="CKQ29" s="305"/>
      <c r="CKR29" s="305"/>
      <c r="CKS29" s="305"/>
      <c r="CKT29" s="305"/>
      <c r="CKU29" s="305"/>
      <c r="CKV29" s="305"/>
      <c r="CKW29" s="305"/>
      <c r="CKX29" s="305"/>
      <c r="CKY29" s="305"/>
      <c r="CKZ29" s="305"/>
      <c r="CLA29" s="305"/>
      <c r="CLB29" s="305"/>
      <c r="CLC29" s="305"/>
      <c r="CLD29" s="305"/>
      <c r="CLE29" s="305"/>
      <c r="CLF29" s="305"/>
      <c r="CLG29" s="305"/>
      <c r="CLH29" s="305"/>
      <c r="CLI29" s="305"/>
      <c r="CLJ29" s="305"/>
      <c r="CLK29" s="305"/>
      <c r="CLL29" s="305"/>
      <c r="CLM29" s="305"/>
      <c r="CLN29" s="305"/>
      <c r="CLO29" s="305"/>
      <c r="CLP29" s="305"/>
      <c r="CLQ29" s="305"/>
      <c r="CLR29" s="305"/>
      <c r="CLS29" s="305"/>
      <c r="CLT29" s="305"/>
      <c r="CLU29" s="305"/>
      <c r="CLV29" s="305"/>
      <c r="CLW29" s="305"/>
      <c r="CLX29" s="305"/>
      <c r="CLY29" s="305"/>
      <c r="CLZ29" s="305"/>
      <c r="CMA29" s="305"/>
      <c r="CMB29" s="305"/>
      <c r="CMC29" s="305"/>
      <c r="CMD29" s="305"/>
      <c r="CME29" s="305"/>
      <c r="CMF29" s="305"/>
      <c r="CMG29" s="305"/>
      <c r="CMH29" s="305"/>
      <c r="CMI29" s="305"/>
      <c r="CMJ29" s="305"/>
      <c r="CMK29" s="305"/>
      <c r="CML29" s="305"/>
      <c r="CMM29" s="305"/>
      <c r="CMN29" s="305"/>
      <c r="CMO29" s="305"/>
      <c r="CMP29" s="305"/>
      <c r="CMQ29" s="305"/>
      <c r="CMR29" s="305"/>
      <c r="CMS29" s="305"/>
      <c r="CMT29" s="305"/>
      <c r="CMU29" s="305"/>
      <c r="CMV29" s="305"/>
      <c r="CMW29" s="305"/>
      <c r="CMX29" s="305"/>
      <c r="CMY29" s="305"/>
      <c r="CMZ29" s="305"/>
      <c r="CNA29" s="305"/>
      <c r="CNB29" s="305"/>
      <c r="CNC29" s="305"/>
      <c r="CND29" s="305"/>
      <c r="CNE29" s="305"/>
      <c r="CNF29" s="305"/>
      <c r="CNG29" s="305"/>
      <c r="CNH29" s="305"/>
      <c r="CNI29" s="305"/>
      <c r="CNJ29" s="305"/>
      <c r="CNK29" s="305"/>
      <c r="CNL29" s="305"/>
      <c r="CNM29" s="305"/>
      <c r="CNN29" s="305"/>
      <c r="CNO29" s="305"/>
      <c r="CNP29" s="305"/>
      <c r="CNQ29" s="305"/>
      <c r="CNR29" s="305"/>
      <c r="CNS29" s="305"/>
      <c r="CNT29" s="305"/>
      <c r="CNU29" s="305"/>
      <c r="CNV29" s="305"/>
      <c r="CNW29" s="305"/>
      <c r="CNX29" s="305"/>
      <c r="CNY29" s="305"/>
      <c r="CNZ29" s="305"/>
      <c r="COA29" s="305"/>
      <c r="COB29" s="305"/>
      <c r="COC29" s="305"/>
      <c r="COD29" s="305"/>
      <c r="COE29" s="305"/>
      <c r="COF29" s="305"/>
      <c r="COG29" s="305"/>
      <c r="COH29" s="305"/>
      <c r="COI29" s="305"/>
      <c r="COJ29" s="305"/>
      <c r="COK29" s="305"/>
      <c r="COL29" s="305"/>
      <c r="COM29" s="305"/>
      <c r="CON29" s="305"/>
      <c r="COO29" s="305"/>
      <c r="COP29" s="305"/>
      <c r="COQ29" s="305"/>
      <c r="COR29" s="305"/>
      <c r="COS29" s="305"/>
      <c r="COT29" s="305"/>
      <c r="COU29" s="305"/>
      <c r="COV29" s="305"/>
      <c r="COW29" s="305"/>
      <c r="COX29" s="305"/>
      <c r="COY29" s="305"/>
      <c r="COZ29" s="305"/>
      <c r="CPA29" s="305"/>
      <c r="CPB29" s="305"/>
      <c r="CPC29" s="305"/>
      <c r="CPD29" s="305"/>
      <c r="CPE29" s="305"/>
      <c r="CPF29" s="305"/>
      <c r="CPG29" s="305"/>
      <c r="CPH29" s="305"/>
      <c r="CPI29" s="305"/>
      <c r="CPJ29" s="305"/>
      <c r="CPK29" s="305"/>
      <c r="CPL29" s="305"/>
      <c r="CPM29" s="305"/>
      <c r="CPN29" s="305"/>
      <c r="CPO29" s="305"/>
      <c r="CPP29" s="305"/>
      <c r="CPQ29" s="305"/>
      <c r="CPR29" s="305"/>
      <c r="CPS29" s="305"/>
      <c r="CPT29" s="305"/>
      <c r="CPU29" s="305"/>
      <c r="CPV29" s="305"/>
      <c r="CPW29" s="305"/>
      <c r="CPX29" s="305"/>
      <c r="CPY29" s="305"/>
      <c r="CPZ29" s="305"/>
      <c r="CQA29" s="305"/>
      <c r="CQB29" s="305"/>
      <c r="CQC29" s="305"/>
      <c r="CQD29" s="305"/>
      <c r="CQE29" s="305"/>
      <c r="CQF29" s="305"/>
      <c r="CQG29" s="305"/>
      <c r="CQH29" s="305"/>
      <c r="CQI29" s="305"/>
      <c r="CQJ29" s="305"/>
      <c r="CQK29" s="305"/>
      <c r="CQL29" s="305"/>
      <c r="CQM29" s="305"/>
      <c r="CQN29" s="305"/>
      <c r="CQO29" s="305"/>
      <c r="CQP29" s="305"/>
      <c r="CQQ29" s="305"/>
      <c r="CQR29" s="305"/>
      <c r="CQS29" s="305"/>
      <c r="CQT29" s="305"/>
      <c r="CQU29" s="305"/>
      <c r="CQV29" s="305"/>
      <c r="CQW29" s="305"/>
      <c r="CQX29" s="305"/>
      <c r="CQY29" s="305"/>
      <c r="CQZ29" s="305"/>
      <c r="CRA29" s="305"/>
      <c r="CRB29" s="305"/>
      <c r="CRC29" s="305"/>
      <c r="CRD29" s="305"/>
      <c r="CRE29" s="305"/>
      <c r="CRF29" s="305"/>
      <c r="CRG29" s="305"/>
      <c r="CRH29" s="305"/>
      <c r="CRI29" s="305"/>
      <c r="CRJ29" s="305"/>
      <c r="CRK29" s="305"/>
      <c r="CRL29" s="305"/>
      <c r="CRM29" s="305"/>
      <c r="CRN29" s="305"/>
      <c r="CRO29" s="305"/>
      <c r="CRP29" s="305"/>
      <c r="CRQ29" s="305"/>
      <c r="CRR29" s="305"/>
      <c r="CRS29" s="305"/>
      <c r="CRT29" s="305"/>
      <c r="CRU29" s="305"/>
      <c r="CRV29" s="305"/>
      <c r="CRW29" s="305"/>
      <c r="CRX29" s="305"/>
      <c r="CRY29" s="305"/>
      <c r="CRZ29" s="305"/>
      <c r="CSA29" s="305"/>
      <c r="CSB29" s="305"/>
      <c r="CSC29" s="305"/>
      <c r="CSD29" s="305"/>
      <c r="CSE29" s="305"/>
      <c r="CSF29" s="305"/>
      <c r="CSG29" s="305"/>
      <c r="CSH29" s="305"/>
      <c r="CSI29" s="305"/>
      <c r="CSJ29" s="305"/>
      <c r="CSK29" s="305"/>
      <c r="CSL29" s="305"/>
      <c r="CSM29" s="305"/>
      <c r="CSN29" s="305"/>
      <c r="CSO29" s="305"/>
      <c r="CSP29" s="305"/>
      <c r="CSQ29" s="305"/>
      <c r="CSR29" s="305"/>
      <c r="CSS29" s="305"/>
      <c r="CST29" s="305"/>
      <c r="CSU29" s="305"/>
      <c r="CSV29" s="305"/>
      <c r="CSW29" s="305"/>
      <c r="CSX29" s="305"/>
      <c r="CSY29" s="305"/>
      <c r="CSZ29" s="305"/>
      <c r="CTA29" s="305"/>
      <c r="CTB29" s="305"/>
      <c r="CTC29" s="305"/>
      <c r="CTD29" s="305"/>
      <c r="CTE29" s="305"/>
      <c r="CTF29" s="305"/>
      <c r="CTG29" s="305"/>
      <c r="CTH29" s="305"/>
      <c r="CTI29" s="305"/>
      <c r="CTJ29" s="305"/>
      <c r="CTK29" s="305"/>
      <c r="CTL29" s="305"/>
      <c r="CTM29" s="305"/>
      <c r="CTN29" s="305"/>
      <c r="CTO29" s="305"/>
      <c r="CTP29" s="305"/>
      <c r="CTQ29" s="305"/>
      <c r="CTR29" s="305"/>
      <c r="CTS29" s="305"/>
      <c r="CTT29" s="305"/>
      <c r="CTU29" s="305"/>
      <c r="CTV29" s="305"/>
      <c r="CTW29" s="305"/>
      <c r="CTX29" s="305"/>
      <c r="CTY29" s="305"/>
      <c r="CTZ29" s="305"/>
      <c r="CUA29" s="305"/>
      <c r="CUB29" s="305"/>
      <c r="CUC29" s="305"/>
      <c r="CUD29" s="305"/>
      <c r="CUE29" s="305"/>
      <c r="CUF29" s="305"/>
      <c r="CUG29" s="305"/>
      <c r="CUH29" s="305"/>
      <c r="CUI29" s="305"/>
      <c r="CUJ29" s="305"/>
      <c r="CUK29" s="305"/>
      <c r="CUL29" s="305"/>
      <c r="CUM29" s="305"/>
      <c r="CUN29" s="305"/>
      <c r="CUO29" s="305"/>
      <c r="CUP29" s="305"/>
      <c r="CUQ29" s="305"/>
      <c r="CUR29" s="305"/>
      <c r="CUS29" s="305"/>
      <c r="CUT29" s="305"/>
      <c r="CUU29" s="305"/>
      <c r="CUV29" s="305"/>
      <c r="CUW29" s="305"/>
      <c r="CUX29" s="305"/>
      <c r="CUY29" s="305"/>
      <c r="CUZ29" s="305"/>
      <c r="CVA29" s="305"/>
      <c r="CVB29" s="305"/>
      <c r="CVC29" s="305"/>
      <c r="CVD29" s="305"/>
      <c r="CVE29" s="305"/>
      <c r="CVF29" s="305"/>
      <c r="CVG29" s="305"/>
      <c r="CVH29" s="305"/>
      <c r="CVI29" s="305"/>
      <c r="CVJ29" s="305"/>
      <c r="CVK29" s="305"/>
      <c r="CVL29" s="305"/>
      <c r="CVM29" s="305"/>
      <c r="CVN29" s="305"/>
      <c r="CVO29" s="305"/>
      <c r="CVP29" s="305"/>
      <c r="CVQ29" s="305"/>
      <c r="CVR29" s="305"/>
      <c r="CVS29" s="305"/>
      <c r="CVT29" s="305"/>
      <c r="CVU29" s="305"/>
      <c r="CVV29" s="305"/>
      <c r="CVW29" s="305"/>
      <c r="CVX29" s="305"/>
      <c r="CVY29" s="305"/>
      <c r="CVZ29" s="305"/>
      <c r="CWA29" s="305"/>
      <c r="CWB29" s="305"/>
      <c r="CWC29" s="305"/>
      <c r="CWD29" s="305"/>
      <c r="CWE29" s="305"/>
      <c r="CWF29" s="305"/>
      <c r="CWG29" s="305"/>
      <c r="CWH29" s="305"/>
      <c r="CWI29" s="305"/>
      <c r="CWJ29" s="305"/>
      <c r="CWK29" s="305"/>
      <c r="CWL29" s="305"/>
      <c r="CWM29" s="305"/>
      <c r="CWN29" s="305"/>
      <c r="CWO29" s="305"/>
      <c r="CWP29" s="305"/>
      <c r="CWQ29" s="305"/>
      <c r="CWR29" s="305"/>
      <c r="CWS29" s="305"/>
      <c r="CWT29" s="305"/>
      <c r="CWU29" s="305"/>
      <c r="CWV29" s="305"/>
      <c r="CWW29" s="305"/>
      <c r="CWX29" s="305"/>
      <c r="CWY29" s="305"/>
      <c r="CWZ29" s="305"/>
      <c r="CXA29" s="305"/>
      <c r="CXB29" s="305"/>
      <c r="CXC29" s="305"/>
      <c r="CXD29" s="305"/>
      <c r="CXE29" s="305"/>
      <c r="CXF29" s="305"/>
      <c r="CXG29" s="305"/>
      <c r="CXH29" s="305"/>
      <c r="CXI29" s="305"/>
      <c r="CXJ29" s="305"/>
      <c r="CXK29" s="305"/>
      <c r="CXL29" s="305"/>
      <c r="CXM29" s="305"/>
      <c r="CXN29" s="305"/>
      <c r="CXO29" s="305"/>
      <c r="CXP29" s="305"/>
      <c r="CXQ29" s="305"/>
      <c r="CXR29" s="305"/>
      <c r="CXS29" s="305"/>
      <c r="CXT29" s="305"/>
      <c r="CXU29" s="305"/>
      <c r="CXV29" s="305"/>
      <c r="CXW29" s="305"/>
      <c r="CXX29" s="305"/>
      <c r="CXY29" s="305"/>
      <c r="CXZ29" s="305"/>
      <c r="CYA29" s="305"/>
      <c r="CYB29" s="305"/>
      <c r="CYC29" s="305"/>
      <c r="CYD29" s="305"/>
      <c r="CYE29" s="305"/>
      <c r="CYF29" s="305"/>
      <c r="CYG29" s="305"/>
      <c r="CYH29" s="305"/>
      <c r="CYI29" s="305"/>
      <c r="CYJ29" s="305"/>
      <c r="CYK29" s="305"/>
      <c r="CYL29" s="305"/>
      <c r="CYM29" s="305"/>
      <c r="CYN29" s="305"/>
      <c r="CYO29" s="305"/>
      <c r="CYP29" s="305"/>
      <c r="CYQ29" s="305"/>
      <c r="CYR29" s="305"/>
      <c r="CYS29" s="305"/>
      <c r="CYT29" s="305"/>
      <c r="CYU29" s="305"/>
      <c r="CYV29" s="305"/>
      <c r="CYW29" s="305"/>
      <c r="CYX29" s="305"/>
      <c r="CYY29" s="305"/>
      <c r="CYZ29" s="305"/>
      <c r="CZA29" s="305"/>
      <c r="CZB29" s="305"/>
      <c r="CZC29" s="305"/>
      <c r="CZD29" s="305"/>
      <c r="CZE29" s="305"/>
      <c r="CZF29" s="305"/>
      <c r="CZG29" s="305"/>
      <c r="CZH29" s="305"/>
      <c r="CZI29" s="305"/>
      <c r="CZJ29" s="305"/>
      <c r="CZK29" s="305"/>
      <c r="CZL29" s="305"/>
      <c r="CZM29" s="305"/>
      <c r="CZN29" s="305"/>
      <c r="CZO29" s="305"/>
      <c r="CZP29" s="305"/>
      <c r="CZQ29" s="305"/>
      <c r="CZR29" s="305"/>
      <c r="CZS29" s="305"/>
      <c r="CZT29" s="305"/>
      <c r="CZU29" s="305"/>
      <c r="CZV29" s="305"/>
      <c r="CZW29" s="305"/>
      <c r="CZX29" s="305"/>
      <c r="CZY29" s="305"/>
      <c r="CZZ29" s="305"/>
      <c r="DAA29" s="305"/>
      <c r="DAB29" s="305"/>
      <c r="DAC29" s="305"/>
      <c r="DAD29" s="305"/>
      <c r="DAE29" s="305"/>
      <c r="DAF29" s="305"/>
      <c r="DAG29" s="305"/>
      <c r="DAH29" s="305"/>
      <c r="DAI29" s="305"/>
      <c r="DAJ29" s="305"/>
      <c r="DAK29" s="305"/>
      <c r="DAL29" s="305"/>
      <c r="DAM29" s="305"/>
      <c r="DAN29" s="305"/>
      <c r="DAO29" s="305"/>
      <c r="DAP29" s="305"/>
      <c r="DAQ29" s="305"/>
      <c r="DAR29" s="305"/>
      <c r="DAS29" s="305"/>
      <c r="DAT29" s="305"/>
      <c r="DAU29" s="305"/>
      <c r="DAV29" s="305"/>
      <c r="DAW29" s="305"/>
      <c r="DAX29" s="305"/>
      <c r="DAY29" s="305"/>
      <c r="DAZ29" s="305"/>
      <c r="DBA29" s="305"/>
      <c r="DBB29" s="305"/>
      <c r="DBC29" s="305"/>
      <c r="DBD29" s="305"/>
      <c r="DBE29" s="305"/>
      <c r="DBF29" s="305"/>
      <c r="DBG29" s="305"/>
      <c r="DBH29" s="305"/>
      <c r="DBI29" s="305"/>
      <c r="DBJ29" s="305"/>
      <c r="DBK29" s="305"/>
      <c r="DBL29" s="305"/>
      <c r="DBM29" s="305"/>
      <c r="DBN29" s="305"/>
      <c r="DBO29" s="305"/>
      <c r="DBP29" s="305"/>
      <c r="DBQ29" s="305"/>
      <c r="DBR29" s="305"/>
      <c r="DBS29" s="305"/>
      <c r="DBT29" s="305"/>
      <c r="DBU29" s="305"/>
      <c r="DBV29" s="305"/>
      <c r="DBW29" s="305"/>
      <c r="DBX29" s="305"/>
      <c r="DBY29" s="305"/>
      <c r="DBZ29" s="305"/>
      <c r="DCA29" s="305"/>
      <c r="DCB29" s="305"/>
      <c r="DCC29" s="305"/>
      <c r="DCD29" s="305"/>
      <c r="DCE29" s="305"/>
      <c r="DCF29" s="305"/>
      <c r="DCG29" s="305"/>
      <c r="DCH29" s="305"/>
      <c r="DCI29" s="305"/>
      <c r="DCJ29" s="305"/>
      <c r="DCK29" s="305"/>
      <c r="DCL29" s="305"/>
      <c r="DCM29" s="305"/>
      <c r="DCN29" s="305"/>
      <c r="DCO29" s="305"/>
      <c r="DCP29" s="305"/>
      <c r="DCQ29" s="305"/>
      <c r="DCR29" s="305"/>
      <c r="DCS29" s="305"/>
      <c r="DCT29" s="305"/>
      <c r="DCU29" s="305"/>
      <c r="DCV29" s="305"/>
      <c r="DCW29" s="305"/>
      <c r="DCX29" s="305"/>
      <c r="DCY29" s="305"/>
      <c r="DCZ29" s="305"/>
      <c r="DDA29" s="305"/>
      <c r="DDB29" s="305"/>
      <c r="DDC29" s="305"/>
      <c r="DDD29" s="305"/>
      <c r="DDE29" s="305"/>
      <c r="DDF29" s="305"/>
      <c r="DDG29" s="305"/>
      <c r="DDH29" s="305"/>
      <c r="DDI29" s="305"/>
      <c r="DDJ29" s="305"/>
      <c r="DDK29" s="305"/>
      <c r="DDL29" s="305"/>
      <c r="DDM29" s="305"/>
      <c r="DDN29" s="305"/>
      <c r="DDO29" s="305"/>
      <c r="DDP29" s="305"/>
      <c r="DDQ29" s="305"/>
      <c r="DDR29" s="305"/>
      <c r="DDS29" s="305"/>
      <c r="DDT29" s="305"/>
      <c r="DDU29" s="305"/>
      <c r="DDV29" s="305"/>
      <c r="DDW29" s="305"/>
      <c r="DDX29" s="305"/>
      <c r="DDY29" s="305"/>
      <c r="DDZ29" s="305"/>
      <c r="DEA29" s="305"/>
      <c r="DEB29" s="305"/>
      <c r="DEC29" s="305"/>
      <c r="DED29" s="305"/>
      <c r="DEE29" s="305"/>
      <c r="DEF29" s="305"/>
      <c r="DEG29" s="305"/>
      <c r="DEH29" s="305"/>
      <c r="DEI29" s="305"/>
      <c r="DEJ29" s="305"/>
      <c r="DEK29" s="305"/>
      <c r="DEL29" s="305"/>
      <c r="DEM29" s="305"/>
      <c r="DEN29" s="305"/>
      <c r="DEO29" s="305"/>
      <c r="DEP29" s="305"/>
      <c r="DEQ29" s="305"/>
      <c r="DER29" s="305"/>
      <c r="DES29" s="305"/>
      <c r="DET29" s="305"/>
      <c r="DEU29" s="305"/>
      <c r="DEV29" s="305"/>
      <c r="DEW29" s="305"/>
      <c r="DEX29" s="305"/>
      <c r="DEY29" s="305"/>
      <c r="DEZ29" s="305"/>
      <c r="DFA29" s="305"/>
      <c r="DFB29" s="305"/>
      <c r="DFC29" s="305"/>
      <c r="DFD29" s="305"/>
      <c r="DFE29" s="305"/>
      <c r="DFF29" s="305"/>
      <c r="DFG29" s="305"/>
      <c r="DFH29" s="305"/>
      <c r="DFI29" s="305"/>
      <c r="DFJ29" s="305"/>
      <c r="DFK29" s="305"/>
      <c r="DFL29" s="305"/>
      <c r="DFM29" s="305"/>
      <c r="DFN29" s="305"/>
      <c r="DFO29" s="305"/>
      <c r="DFP29" s="305"/>
      <c r="DFQ29" s="305"/>
      <c r="DFR29" s="305"/>
      <c r="DFS29" s="305"/>
      <c r="DFT29" s="305"/>
      <c r="DFU29" s="305"/>
      <c r="DFV29" s="305"/>
      <c r="DFW29" s="305"/>
      <c r="DFX29" s="305"/>
      <c r="DFY29" s="305"/>
      <c r="DFZ29" s="305"/>
      <c r="DGA29" s="305"/>
      <c r="DGB29" s="305"/>
      <c r="DGC29" s="305"/>
      <c r="DGD29" s="305"/>
      <c r="DGE29" s="305"/>
      <c r="DGF29" s="305"/>
      <c r="DGG29" s="305"/>
      <c r="DGH29" s="305"/>
      <c r="DGI29" s="305"/>
      <c r="DGJ29" s="305"/>
      <c r="DGK29" s="305"/>
      <c r="DGL29" s="305"/>
      <c r="DGM29" s="305"/>
      <c r="DGN29" s="305"/>
      <c r="DGO29" s="305"/>
      <c r="DGP29" s="305"/>
      <c r="DGQ29" s="305"/>
      <c r="DGR29" s="305"/>
      <c r="DGS29" s="305"/>
      <c r="DGT29" s="305"/>
      <c r="DGU29" s="305"/>
      <c r="DGV29" s="305"/>
      <c r="DGW29" s="305"/>
      <c r="DGX29" s="305"/>
      <c r="DGY29" s="305"/>
      <c r="DGZ29" s="305"/>
      <c r="DHA29" s="305"/>
      <c r="DHB29" s="305"/>
      <c r="DHC29" s="305"/>
      <c r="DHD29" s="305"/>
      <c r="DHE29" s="305"/>
      <c r="DHF29" s="305"/>
      <c r="DHG29" s="305"/>
      <c r="DHH29" s="305"/>
      <c r="DHI29" s="305"/>
      <c r="DHJ29" s="305"/>
      <c r="DHK29" s="305"/>
      <c r="DHL29" s="305"/>
      <c r="DHM29" s="305"/>
      <c r="DHN29" s="305"/>
      <c r="DHO29" s="305"/>
      <c r="DHP29" s="305"/>
      <c r="DHQ29" s="305"/>
      <c r="DHR29" s="305"/>
      <c r="DHS29" s="305"/>
      <c r="DHT29" s="305"/>
      <c r="DHU29" s="305"/>
      <c r="DHV29" s="305"/>
      <c r="DHW29" s="305"/>
      <c r="DHX29" s="305"/>
      <c r="DHY29" s="305"/>
      <c r="DHZ29" s="305"/>
      <c r="DIA29" s="305"/>
      <c r="DIB29" s="305"/>
      <c r="DIC29" s="305"/>
      <c r="DID29" s="305"/>
      <c r="DIE29" s="305"/>
      <c r="DIF29" s="305"/>
      <c r="DIG29" s="305"/>
      <c r="DIH29" s="305"/>
      <c r="DII29" s="305"/>
      <c r="DIJ29" s="305"/>
      <c r="DIK29" s="305"/>
      <c r="DIL29" s="305"/>
      <c r="DIM29" s="305"/>
      <c r="DIN29" s="305"/>
      <c r="DIO29" s="305"/>
      <c r="DIP29" s="305"/>
      <c r="DIQ29" s="305"/>
      <c r="DIR29" s="305"/>
      <c r="DIS29" s="305"/>
      <c r="DIT29" s="305"/>
      <c r="DIU29" s="305"/>
      <c r="DIV29" s="305"/>
      <c r="DIW29" s="305"/>
      <c r="DIX29" s="305"/>
      <c r="DIY29" s="305"/>
      <c r="DIZ29" s="305"/>
      <c r="DJA29" s="305"/>
      <c r="DJB29" s="305"/>
      <c r="DJC29" s="305"/>
      <c r="DJD29" s="305"/>
      <c r="DJE29" s="305"/>
      <c r="DJF29" s="305"/>
      <c r="DJG29" s="305"/>
      <c r="DJH29" s="305"/>
      <c r="DJI29" s="305"/>
      <c r="DJJ29" s="305"/>
      <c r="DJK29" s="305"/>
      <c r="DJL29" s="305"/>
      <c r="DJM29" s="305"/>
      <c r="DJN29" s="305"/>
      <c r="DJO29" s="305"/>
      <c r="DJP29" s="305"/>
      <c r="DJQ29" s="305"/>
      <c r="DJR29" s="305"/>
      <c r="DJS29" s="305"/>
      <c r="DJT29" s="305"/>
      <c r="DJU29" s="305"/>
      <c r="DJV29" s="305"/>
      <c r="DJW29" s="305"/>
      <c r="DJX29" s="305"/>
      <c r="DJY29" s="305"/>
      <c r="DJZ29" s="305"/>
      <c r="DKA29" s="305"/>
      <c r="DKB29" s="305"/>
      <c r="DKC29" s="305"/>
      <c r="DKD29" s="305"/>
      <c r="DKE29" s="305"/>
      <c r="DKF29" s="305"/>
      <c r="DKG29" s="305"/>
      <c r="DKH29" s="305"/>
      <c r="DKI29" s="305"/>
      <c r="DKJ29" s="305"/>
      <c r="DKK29" s="305"/>
      <c r="DKL29" s="305"/>
      <c r="DKM29" s="305"/>
      <c r="DKN29" s="305"/>
      <c r="DKO29" s="305"/>
      <c r="DKP29" s="305"/>
      <c r="DKQ29" s="305"/>
      <c r="DKR29" s="305"/>
      <c r="DKS29" s="305"/>
      <c r="DKT29" s="305"/>
      <c r="DKU29" s="305"/>
      <c r="DKV29" s="305"/>
      <c r="DKW29" s="305"/>
      <c r="DKX29" s="305"/>
      <c r="DKY29" s="305"/>
      <c r="DKZ29" s="305"/>
      <c r="DLA29" s="305"/>
      <c r="DLB29" s="305"/>
      <c r="DLC29" s="305"/>
      <c r="DLD29" s="305"/>
      <c r="DLE29" s="305"/>
      <c r="DLF29" s="305"/>
      <c r="DLG29" s="305"/>
      <c r="DLH29" s="305"/>
      <c r="DLI29" s="305"/>
      <c r="DLJ29" s="305"/>
      <c r="DLK29" s="305"/>
      <c r="DLL29" s="305"/>
      <c r="DLM29" s="305"/>
      <c r="DLN29" s="305"/>
      <c r="DLO29" s="305"/>
      <c r="DLP29" s="305"/>
      <c r="DLQ29" s="305"/>
      <c r="DLR29" s="305"/>
      <c r="DLS29" s="305"/>
      <c r="DLT29" s="305"/>
      <c r="DLU29" s="305"/>
      <c r="DLV29" s="305"/>
      <c r="DLW29" s="305"/>
      <c r="DLX29" s="305"/>
      <c r="DLY29" s="305"/>
      <c r="DLZ29" s="305"/>
      <c r="DMA29" s="305"/>
      <c r="DMB29" s="305"/>
      <c r="DMC29" s="305"/>
      <c r="DMD29" s="305"/>
      <c r="DME29" s="305"/>
      <c r="DMF29" s="305"/>
      <c r="DMG29" s="305"/>
      <c r="DMH29" s="305"/>
      <c r="DMI29" s="305"/>
      <c r="DMJ29" s="305"/>
      <c r="DMK29" s="305"/>
      <c r="DML29" s="305"/>
      <c r="DMM29" s="305"/>
      <c r="DMN29" s="305"/>
      <c r="DMO29" s="305"/>
      <c r="DMP29" s="305"/>
      <c r="DMQ29" s="305"/>
      <c r="DMR29" s="305"/>
      <c r="DMS29" s="305"/>
      <c r="DMT29" s="305"/>
      <c r="DMU29" s="305"/>
      <c r="DMV29" s="305"/>
      <c r="DMW29" s="305"/>
      <c r="DMX29" s="305"/>
      <c r="DMY29" s="305"/>
      <c r="DMZ29" s="305"/>
      <c r="DNA29" s="305"/>
      <c r="DNB29" s="305"/>
      <c r="DNC29" s="305"/>
      <c r="DND29" s="305"/>
      <c r="DNE29" s="305"/>
      <c r="DNF29" s="305"/>
      <c r="DNG29" s="305"/>
      <c r="DNH29" s="305"/>
      <c r="DNI29" s="305"/>
      <c r="DNJ29" s="305"/>
      <c r="DNK29" s="305"/>
      <c r="DNL29" s="305"/>
      <c r="DNM29" s="305"/>
      <c r="DNN29" s="305"/>
      <c r="DNO29" s="305"/>
      <c r="DNP29" s="305"/>
      <c r="DNQ29" s="305"/>
      <c r="DNR29" s="305"/>
      <c r="DNS29" s="305"/>
      <c r="DNT29" s="305"/>
      <c r="DNU29" s="305"/>
      <c r="DNV29" s="305"/>
      <c r="DNW29" s="305"/>
      <c r="DNX29" s="305"/>
      <c r="DNY29" s="305"/>
      <c r="DNZ29" s="305"/>
      <c r="DOA29" s="305"/>
      <c r="DOB29" s="305"/>
      <c r="DOC29" s="305"/>
      <c r="DOD29" s="305"/>
      <c r="DOE29" s="305"/>
      <c r="DOF29" s="305"/>
      <c r="DOG29" s="305"/>
      <c r="DOH29" s="305"/>
      <c r="DOI29" s="305"/>
      <c r="DOJ29" s="305"/>
      <c r="DOK29" s="305"/>
      <c r="DOL29" s="305"/>
      <c r="DOM29" s="305"/>
      <c r="DON29" s="305"/>
      <c r="DOO29" s="305"/>
      <c r="DOP29" s="305"/>
      <c r="DOQ29" s="305"/>
      <c r="DOR29" s="305"/>
      <c r="DOS29" s="305"/>
      <c r="DOT29" s="305"/>
      <c r="DOU29" s="305"/>
      <c r="DOV29" s="305"/>
      <c r="DOW29" s="305"/>
      <c r="DOX29" s="305"/>
      <c r="DOY29" s="305"/>
      <c r="DOZ29" s="305"/>
      <c r="DPA29" s="305"/>
      <c r="DPB29" s="305"/>
      <c r="DPC29" s="305"/>
      <c r="DPD29" s="305"/>
      <c r="DPE29" s="305"/>
      <c r="DPF29" s="305"/>
      <c r="DPG29" s="305"/>
      <c r="DPH29" s="305"/>
      <c r="DPI29" s="305"/>
      <c r="DPJ29" s="305"/>
      <c r="DPK29" s="305"/>
      <c r="DPL29" s="305"/>
      <c r="DPM29" s="305"/>
      <c r="DPN29" s="305"/>
      <c r="DPO29" s="305"/>
      <c r="DPP29" s="305"/>
      <c r="DPQ29" s="305"/>
      <c r="DPR29" s="305"/>
      <c r="DPS29" s="305"/>
      <c r="DPT29" s="305"/>
      <c r="DPU29" s="305"/>
      <c r="DPV29" s="305"/>
      <c r="DPW29" s="305"/>
      <c r="DPX29" s="305"/>
      <c r="DPY29" s="305"/>
      <c r="DPZ29" s="305"/>
      <c r="DQA29" s="305"/>
      <c r="DQB29" s="305"/>
      <c r="DQC29" s="305"/>
      <c r="DQD29" s="305"/>
      <c r="DQE29" s="305"/>
      <c r="DQF29" s="305"/>
      <c r="DQG29" s="305"/>
      <c r="DQH29" s="305"/>
      <c r="DQI29" s="305"/>
      <c r="DQJ29" s="305"/>
      <c r="DQK29" s="305"/>
      <c r="DQL29" s="305"/>
      <c r="DQM29" s="305"/>
      <c r="DQN29" s="305"/>
      <c r="DQO29" s="305"/>
      <c r="DQP29" s="305"/>
      <c r="DQQ29" s="305"/>
      <c r="DQR29" s="305"/>
      <c r="DQS29" s="305"/>
      <c r="DQT29" s="305"/>
      <c r="DQU29" s="305"/>
      <c r="DQV29" s="305"/>
      <c r="DQW29" s="305"/>
      <c r="DQX29" s="305"/>
      <c r="DQY29" s="305"/>
      <c r="DQZ29" s="305"/>
      <c r="DRA29" s="305"/>
      <c r="DRB29" s="305"/>
      <c r="DRC29" s="305"/>
      <c r="DRD29" s="305"/>
      <c r="DRE29" s="305"/>
      <c r="DRF29" s="305"/>
      <c r="DRG29" s="305"/>
      <c r="DRH29" s="305"/>
      <c r="DRI29" s="305"/>
      <c r="DRJ29" s="305"/>
      <c r="DRK29" s="305"/>
      <c r="DRL29" s="305"/>
      <c r="DRM29" s="305"/>
      <c r="DRN29" s="305"/>
      <c r="DRO29" s="305"/>
      <c r="DRP29" s="305"/>
      <c r="DRQ29" s="305"/>
      <c r="DRR29" s="305"/>
      <c r="DRS29" s="305"/>
      <c r="DRT29" s="305"/>
      <c r="DRU29" s="305"/>
      <c r="DRV29" s="305"/>
      <c r="DRW29" s="305"/>
      <c r="DRX29" s="305"/>
      <c r="DRY29" s="305"/>
      <c r="DRZ29" s="305"/>
      <c r="DSA29" s="305"/>
      <c r="DSB29" s="305"/>
      <c r="DSC29" s="305"/>
      <c r="DSD29" s="305"/>
      <c r="DSE29" s="305"/>
      <c r="DSF29" s="305"/>
      <c r="DSG29" s="305"/>
      <c r="DSH29" s="305"/>
      <c r="DSI29" s="305"/>
      <c r="DSJ29" s="305"/>
      <c r="DSK29" s="305"/>
      <c r="DSL29" s="305"/>
      <c r="DSM29" s="305"/>
      <c r="DSN29" s="305"/>
      <c r="DSO29" s="305"/>
      <c r="DSP29" s="305"/>
      <c r="DSQ29" s="305"/>
      <c r="DSR29" s="305"/>
      <c r="DSS29" s="305"/>
      <c r="DST29" s="305"/>
      <c r="DSU29" s="305"/>
      <c r="DSV29" s="305"/>
      <c r="DSW29" s="305"/>
      <c r="DSX29" s="305"/>
      <c r="DSY29" s="305"/>
      <c r="DSZ29" s="305"/>
      <c r="DTA29" s="305"/>
      <c r="DTB29" s="305"/>
      <c r="DTC29" s="305"/>
      <c r="DTD29" s="305"/>
      <c r="DTE29" s="305"/>
      <c r="DTF29" s="305"/>
      <c r="DTG29" s="305"/>
      <c r="DTH29" s="305"/>
      <c r="DTI29" s="305"/>
      <c r="DTJ29" s="305"/>
      <c r="DTK29" s="305"/>
      <c r="DTL29" s="305"/>
      <c r="DTM29" s="305"/>
      <c r="DTN29" s="305"/>
      <c r="DTO29" s="305"/>
      <c r="DTP29" s="305"/>
      <c r="DTQ29" s="305"/>
      <c r="DTR29" s="305"/>
      <c r="DTS29" s="305"/>
      <c r="DTT29" s="305"/>
      <c r="DTU29" s="305"/>
      <c r="DTV29" s="305"/>
      <c r="DTW29" s="305"/>
      <c r="DTX29" s="305"/>
      <c r="DTY29" s="305"/>
      <c r="DTZ29" s="305"/>
      <c r="DUA29" s="305"/>
      <c r="DUB29" s="305"/>
      <c r="DUC29" s="305"/>
      <c r="DUD29" s="305"/>
      <c r="DUE29" s="305"/>
      <c r="DUF29" s="305"/>
      <c r="DUG29" s="305"/>
      <c r="DUH29" s="305"/>
      <c r="DUI29" s="305"/>
      <c r="DUJ29" s="305"/>
      <c r="DUK29" s="305"/>
      <c r="DUL29" s="305"/>
      <c r="DUM29" s="305"/>
      <c r="DUN29" s="305"/>
      <c r="DUO29" s="305"/>
      <c r="DUP29" s="305"/>
      <c r="DUQ29" s="305"/>
      <c r="DUR29" s="305"/>
      <c r="DUS29" s="305"/>
      <c r="DUT29" s="305"/>
      <c r="DUU29" s="305"/>
      <c r="DUV29" s="305"/>
      <c r="DUW29" s="305"/>
      <c r="DUX29" s="305"/>
      <c r="DUY29" s="305"/>
      <c r="DUZ29" s="305"/>
      <c r="DVA29" s="305"/>
      <c r="DVB29" s="305"/>
      <c r="DVC29" s="305"/>
      <c r="DVD29" s="305"/>
      <c r="DVE29" s="305"/>
      <c r="DVF29" s="305"/>
      <c r="DVG29" s="305"/>
      <c r="DVH29" s="305"/>
      <c r="DVI29" s="305"/>
      <c r="DVJ29" s="305"/>
      <c r="DVK29" s="305"/>
      <c r="DVL29" s="305"/>
      <c r="DVM29" s="305"/>
      <c r="DVN29" s="305"/>
      <c r="DVO29" s="305"/>
      <c r="DVP29" s="305"/>
      <c r="DVQ29" s="305"/>
      <c r="DVR29" s="305"/>
      <c r="DVS29" s="305"/>
      <c r="DVT29" s="305"/>
      <c r="DVU29" s="305"/>
      <c r="DVV29" s="305"/>
      <c r="DVW29" s="305"/>
      <c r="DVX29" s="305"/>
      <c r="DVY29" s="305"/>
      <c r="DVZ29" s="305"/>
      <c r="DWA29" s="305"/>
      <c r="DWB29" s="305"/>
      <c r="DWC29" s="305"/>
      <c r="DWD29" s="305"/>
      <c r="DWE29" s="305"/>
      <c r="DWF29" s="305"/>
      <c r="DWG29" s="305"/>
      <c r="DWH29" s="305"/>
      <c r="DWI29" s="305"/>
      <c r="DWJ29" s="305"/>
      <c r="DWK29" s="305"/>
      <c r="DWL29" s="305"/>
      <c r="DWM29" s="305"/>
      <c r="DWN29" s="305"/>
      <c r="DWO29" s="305"/>
      <c r="DWP29" s="305"/>
      <c r="DWQ29" s="305"/>
      <c r="DWR29" s="305"/>
      <c r="DWS29" s="305"/>
      <c r="DWT29" s="305"/>
      <c r="DWU29" s="305"/>
      <c r="DWV29" s="305"/>
      <c r="DWW29" s="305"/>
      <c r="DWX29" s="305"/>
      <c r="DWY29" s="305"/>
      <c r="DWZ29" s="305"/>
      <c r="DXA29" s="305"/>
      <c r="DXB29" s="305"/>
      <c r="DXC29" s="305"/>
      <c r="DXD29" s="305"/>
      <c r="DXE29" s="305"/>
      <c r="DXF29" s="305"/>
      <c r="DXG29" s="305"/>
      <c r="DXH29" s="305"/>
      <c r="DXI29" s="305"/>
      <c r="DXJ29" s="305"/>
      <c r="DXK29" s="305"/>
      <c r="DXL29" s="305"/>
      <c r="DXM29" s="305"/>
      <c r="DXN29" s="305"/>
      <c r="DXO29" s="305"/>
      <c r="DXP29" s="305"/>
      <c r="DXQ29" s="305"/>
      <c r="DXR29" s="305"/>
      <c r="DXS29" s="305"/>
      <c r="DXT29" s="305"/>
      <c r="DXU29" s="305"/>
      <c r="DXV29" s="305"/>
      <c r="DXW29" s="305"/>
      <c r="DXX29" s="305"/>
      <c r="DXY29" s="305"/>
      <c r="DXZ29" s="305"/>
      <c r="DYA29" s="305"/>
      <c r="DYB29" s="305"/>
      <c r="DYC29" s="305"/>
      <c r="DYD29" s="305"/>
      <c r="DYE29" s="305"/>
      <c r="DYF29" s="305"/>
      <c r="DYG29" s="305"/>
      <c r="DYH29" s="305"/>
      <c r="DYI29" s="305"/>
      <c r="DYJ29" s="305"/>
      <c r="DYK29" s="305"/>
      <c r="DYL29" s="305"/>
      <c r="DYM29" s="305"/>
      <c r="DYN29" s="305"/>
      <c r="DYO29" s="305"/>
      <c r="DYP29" s="305"/>
      <c r="DYQ29" s="305"/>
      <c r="DYR29" s="305"/>
      <c r="DYS29" s="305"/>
      <c r="DYT29" s="305"/>
      <c r="DYU29" s="305"/>
      <c r="DYV29" s="305"/>
      <c r="DYW29" s="305"/>
      <c r="DYX29" s="305"/>
      <c r="DYY29" s="305"/>
      <c r="DYZ29" s="305"/>
      <c r="DZA29" s="305"/>
      <c r="DZB29" s="305"/>
      <c r="DZC29" s="305"/>
      <c r="DZD29" s="305"/>
      <c r="DZE29" s="305"/>
      <c r="DZF29" s="305"/>
      <c r="DZG29" s="305"/>
      <c r="DZH29" s="305"/>
      <c r="DZI29" s="305"/>
      <c r="DZJ29" s="305"/>
      <c r="DZK29" s="305"/>
      <c r="DZL29" s="305"/>
      <c r="DZM29" s="305"/>
      <c r="DZN29" s="305"/>
      <c r="DZO29" s="305"/>
      <c r="DZP29" s="305"/>
      <c r="DZQ29" s="305"/>
      <c r="DZR29" s="305"/>
      <c r="DZS29" s="305"/>
      <c r="DZT29" s="305"/>
      <c r="DZU29" s="305"/>
      <c r="DZV29" s="305"/>
      <c r="DZW29" s="305"/>
      <c r="DZX29" s="305"/>
      <c r="DZY29" s="305"/>
      <c r="DZZ29" s="305"/>
      <c r="EAA29" s="305"/>
      <c r="EAB29" s="305"/>
      <c r="EAC29" s="305"/>
      <c r="EAD29" s="305"/>
      <c r="EAE29" s="305"/>
      <c r="EAF29" s="305"/>
      <c r="EAG29" s="305"/>
      <c r="EAH29" s="305"/>
      <c r="EAI29" s="305"/>
      <c r="EAJ29" s="305"/>
      <c r="EAK29" s="305"/>
      <c r="EAL29" s="305"/>
      <c r="EAM29" s="305"/>
      <c r="EAN29" s="305"/>
      <c r="EAO29" s="305"/>
      <c r="EAP29" s="305"/>
      <c r="EAQ29" s="305"/>
      <c r="EAR29" s="305"/>
      <c r="EAS29" s="305"/>
      <c r="EAT29" s="305"/>
      <c r="EAU29" s="305"/>
      <c r="EAV29" s="305"/>
      <c r="EAW29" s="305"/>
      <c r="EAX29" s="305"/>
      <c r="EAY29" s="305"/>
      <c r="EAZ29" s="305"/>
      <c r="EBA29" s="305"/>
      <c r="EBB29" s="305"/>
      <c r="EBC29" s="305"/>
      <c r="EBD29" s="305"/>
      <c r="EBE29" s="305"/>
      <c r="EBF29" s="305"/>
      <c r="EBG29" s="305"/>
      <c r="EBH29" s="305"/>
      <c r="EBI29" s="305"/>
      <c r="EBJ29" s="305"/>
      <c r="EBK29" s="305"/>
      <c r="EBL29" s="305"/>
      <c r="EBM29" s="305"/>
      <c r="EBN29" s="305"/>
      <c r="EBO29" s="305"/>
      <c r="EBP29" s="305"/>
      <c r="EBQ29" s="305"/>
      <c r="EBR29" s="305"/>
      <c r="EBS29" s="305"/>
      <c r="EBT29" s="305"/>
      <c r="EBU29" s="305"/>
      <c r="EBV29" s="305"/>
      <c r="EBW29" s="305"/>
      <c r="EBX29" s="305"/>
      <c r="EBY29" s="305"/>
      <c r="EBZ29" s="305"/>
      <c r="ECA29" s="305"/>
      <c r="ECB29" s="305"/>
      <c r="ECC29" s="305"/>
      <c r="ECD29" s="305"/>
      <c r="ECE29" s="305"/>
      <c r="ECF29" s="305"/>
      <c r="ECG29" s="305"/>
      <c r="ECH29" s="305"/>
      <c r="ECI29" s="305"/>
      <c r="ECJ29" s="305"/>
      <c r="ECK29" s="305"/>
      <c r="ECL29" s="305"/>
      <c r="ECM29" s="305"/>
      <c r="ECN29" s="305"/>
      <c r="ECO29" s="305"/>
      <c r="ECP29" s="305"/>
      <c r="ECQ29" s="305"/>
      <c r="ECR29" s="305"/>
      <c r="ECS29" s="305"/>
      <c r="ECT29" s="305"/>
      <c r="ECU29" s="305"/>
      <c r="ECV29" s="305"/>
      <c r="ECW29" s="305"/>
      <c r="ECX29" s="305"/>
      <c r="ECY29" s="305"/>
      <c r="ECZ29" s="305"/>
      <c r="EDA29" s="305"/>
      <c r="EDB29" s="305"/>
      <c r="EDC29" s="305"/>
      <c r="EDD29" s="305"/>
      <c r="EDE29" s="305"/>
      <c r="EDF29" s="305"/>
      <c r="EDG29" s="305"/>
      <c r="EDH29" s="305"/>
      <c r="EDI29" s="305"/>
      <c r="EDJ29" s="305"/>
      <c r="EDK29" s="305"/>
      <c r="EDL29" s="305"/>
      <c r="EDM29" s="305"/>
      <c r="EDN29" s="305"/>
      <c r="EDO29" s="305"/>
      <c r="EDP29" s="305"/>
      <c r="EDQ29" s="305"/>
      <c r="EDR29" s="305"/>
      <c r="EDS29" s="305"/>
      <c r="EDT29" s="305"/>
      <c r="EDU29" s="305"/>
      <c r="EDV29" s="305"/>
      <c r="EDW29" s="305"/>
      <c r="EDX29" s="305"/>
      <c r="EDY29" s="305"/>
      <c r="EDZ29" s="305"/>
      <c r="EEA29" s="305"/>
      <c r="EEB29" s="305"/>
      <c r="EEC29" s="305"/>
      <c r="EED29" s="305"/>
      <c r="EEE29" s="305"/>
      <c r="EEF29" s="305"/>
      <c r="EEG29" s="305"/>
      <c r="EEH29" s="305"/>
      <c r="EEI29" s="305"/>
      <c r="EEJ29" s="305"/>
      <c r="EEK29" s="305"/>
      <c r="EEL29" s="305"/>
      <c r="EEM29" s="305"/>
      <c r="EEN29" s="305"/>
      <c r="EEO29" s="305"/>
      <c r="EEP29" s="305"/>
      <c r="EEQ29" s="305"/>
      <c r="EER29" s="305"/>
      <c r="EES29" s="305"/>
      <c r="EET29" s="305"/>
      <c r="EEU29" s="305"/>
      <c r="EEV29" s="305"/>
      <c r="EEW29" s="305"/>
      <c r="EEX29" s="305"/>
      <c r="EEY29" s="305"/>
      <c r="EEZ29" s="305"/>
      <c r="EFA29" s="305"/>
      <c r="EFB29" s="305"/>
      <c r="EFC29" s="305"/>
      <c r="EFD29" s="305"/>
      <c r="EFE29" s="305"/>
      <c r="EFF29" s="305"/>
      <c r="EFG29" s="305"/>
      <c r="EFH29" s="305"/>
      <c r="EFI29" s="305"/>
      <c r="EFJ29" s="305"/>
      <c r="EFK29" s="305"/>
      <c r="EFL29" s="305"/>
      <c r="EFM29" s="305"/>
      <c r="EFN29" s="305"/>
      <c r="EFO29" s="305"/>
      <c r="EFP29" s="305"/>
      <c r="EFQ29" s="305"/>
      <c r="EFR29" s="305"/>
      <c r="EFS29" s="305"/>
      <c r="EFT29" s="305"/>
      <c r="EFU29" s="305"/>
      <c r="EFV29" s="305"/>
      <c r="EFW29" s="305"/>
      <c r="EFX29" s="305"/>
      <c r="EFY29" s="305"/>
      <c r="EFZ29" s="305"/>
      <c r="EGA29" s="305"/>
      <c r="EGB29" s="305"/>
      <c r="EGC29" s="305"/>
      <c r="EGD29" s="305"/>
      <c r="EGE29" s="305"/>
      <c r="EGF29" s="305"/>
      <c r="EGG29" s="305"/>
      <c r="EGH29" s="305"/>
      <c r="EGI29" s="305"/>
      <c r="EGJ29" s="305"/>
      <c r="EGK29" s="305"/>
      <c r="EGL29" s="305"/>
      <c r="EGM29" s="305"/>
      <c r="EGN29" s="305"/>
      <c r="EGO29" s="305"/>
      <c r="EGP29" s="305"/>
      <c r="EGQ29" s="305"/>
      <c r="EGR29" s="305"/>
      <c r="EGS29" s="305"/>
      <c r="EGT29" s="305"/>
      <c r="EGU29" s="305"/>
      <c r="EGV29" s="305"/>
      <c r="EGW29" s="305"/>
      <c r="EGX29" s="305"/>
      <c r="EGY29" s="305"/>
      <c r="EGZ29" s="305"/>
      <c r="EHA29" s="305"/>
      <c r="EHB29" s="305"/>
      <c r="EHC29" s="305"/>
      <c r="EHD29" s="305"/>
      <c r="EHE29" s="305"/>
      <c r="EHF29" s="305"/>
      <c r="EHG29" s="305"/>
      <c r="EHH29" s="305"/>
      <c r="EHI29" s="305"/>
      <c r="EHJ29" s="305"/>
      <c r="EHK29" s="305"/>
      <c r="EHL29" s="305"/>
      <c r="EHM29" s="305"/>
      <c r="EHN29" s="305"/>
      <c r="EHO29" s="305"/>
      <c r="EHP29" s="305"/>
      <c r="EHQ29" s="305"/>
      <c r="EHR29" s="305"/>
      <c r="EHS29" s="305"/>
      <c r="EHT29" s="305"/>
      <c r="EHU29" s="305"/>
      <c r="EHV29" s="305"/>
      <c r="EHW29" s="305"/>
      <c r="EHX29" s="305"/>
      <c r="EHY29" s="305"/>
      <c r="EHZ29" s="305"/>
      <c r="EIA29" s="305"/>
      <c r="EIB29" s="305"/>
      <c r="EIC29" s="305"/>
      <c r="EID29" s="305"/>
      <c r="EIE29" s="305"/>
      <c r="EIF29" s="305"/>
      <c r="EIG29" s="305"/>
      <c r="EIH29" s="305"/>
      <c r="EII29" s="305"/>
      <c r="EIJ29" s="305"/>
      <c r="EIK29" s="305"/>
      <c r="EIL29" s="305"/>
      <c r="EIM29" s="305"/>
      <c r="EIN29" s="305"/>
      <c r="EIO29" s="305"/>
      <c r="EIP29" s="305"/>
      <c r="EIQ29" s="305"/>
      <c r="EIR29" s="305"/>
      <c r="EIS29" s="305"/>
      <c r="EIT29" s="305"/>
      <c r="EIU29" s="305"/>
      <c r="EIV29" s="305"/>
      <c r="EIW29" s="305"/>
      <c r="EIX29" s="305"/>
      <c r="EIY29" s="305"/>
      <c r="EIZ29" s="305"/>
      <c r="EJA29" s="305"/>
      <c r="EJB29" s="305"/>
      <c r="EJC29" s="305"/>
      <c r="EJD29" s="305"/>
      <c r="EJE29" s="305"/>
      <c r="EJF29" s="305"/>
      <c r="EJG29" s="305"/>
      <c r="EJH29" s="305"/>
      <c r="EJI29" s="305"/>
      <c r="EJJ29" s="305"/>
      <c r="EJK29" s="305"/>
      <c r="EJL29" s="305"/>
      <c r="EJM29" s="305"/>
      <c r="EJN29" s="305"/>
      <c r="EJO29" s="305"/>
      <c r="EJP29" s="305"/>
      <c r="EJQ29" s="305"/>
      <c r="EJR29" s="305"/>
      <c r="EJS29" s="305"/>
      <c r="EJT29" s="305"/>
      <c r="EJU29" s="305"/>
      <c r="EJV29" s="305"/>
      <c r="EJW29" s="305"/>
      <c r="EJX29" s="305"/>
      <c r="EJY29" s="305"/>
      <c r="EJZ29" s="305"/>
      <c r="EKA29" s="305"/>
      <c r="EKB29" s="305"/>
      <c r="EKC29" s="305"/>
      <c r="EKD29" s="305"/>
      <c r="EKE29" s="305"/>
      <c r="EKF29" s="305"/>
      <c r="EKG29" s="305"/>
      <c r="EKH29" s="305"/>
      <c r="EKI29" s="305"/>
      <c r="EKJ29" s="305"/>
      <c r="EKK29" s="305"/>
      <c r="EKL29" s="305"/>
      <c r="EKM29" s="305"/>
      <c r="EKN29" s="305"/>
      <c r="EKO29" s="305"/>
      <c r="EKP29" s="305"/>
      <c r="EKQ29" s="305"/>
      <c r="EKR29" s="305"/>
      <c r="EKS29" s="305"/>
      <c r="EKT29" s="305"/>
      <c r="EKU29" s="305"/>
      <c r="EKV29" s="305"/>
      <c r="EKW29" s="305"/>
      <c r="EKX29" s="305"/>
      <c r="EKY29" s="305"/>
      <c r="EKZ29" s="305"/>
      <c r="ELA29" s="305"/>
      <c r="ELB29" s="305"/>
      <c r="ELC29" s="305"/>
      <c r="ELD29" s="305"/>
      <c r="ELE29" s="305"/>
      <c r="ELF29" s="305"/>
      <c r="ELG29" s="305"/>
      <c r="ELH29" s="305"/>
      <c r="ELI29" s="305"/>
      <c r="ELJ29" s="305"/>
      <c r="ELK29" s="305"/>
      <c r="ELL29" s="305"/>
      <c r="ELM29" s="305"/>
      <c r="ELN29" s="305"/>
      <c r="ELO29" s="305"/>
      <c r="ELP29" s="305"/>
      <c r="ELQ29" s="305"/>
      <c r="ELR29" s="305"/>
      <c r="ELS29" s="305"/>
      <c r="ELT29" s="305"/>
      <c r="ELU29" s="305"/>
      <c r="ELV29" s="305"/>
      <c r="ELW29" s="305"/>
      <c r="ELX29" s="305"/>
      <c r="ELY29" s="305"/>
      <c r="ELZ29" s="305"/>
      <c r="EMA29" s="305"/>
      <c r="EMB29" s="305"/>
      <c r="EMC29" s="305"/>
      <c r="EMD29" s="305"/>
      <c r="EME29" s="305"/>
      <c r="EMF29" s="305"/>
      <c r="EMG29" s="305"/>
      <c r="EMH29" s="305"/>
      <c r="EMI29" s="305"/>
      <c r="EMJ29" s="305"/>
      <c r="EMK29" s="305"/>
      <c r="EML29" s="305"/>
      <c r="EMM29" s="305"/>
      <c r="EMN29" s="305"/>
      <c r="EMO29" s="305"/>
      <c r="EMP29" s="305"/>
      <c r="EMQ29" s="305"/>
      <c r="EMR29" s="305"/>
      <c r="EMS29" s="305"/>
      <c r="EMT29" s="305"/>
      <c r="EMU29" s="305"/>
      <c r="EMV29" s="305"/>
      <c r="EMW29" s="305"/>
      <c r="EMX29" s="305"/>
      <c r="EMY29" s="305"/>
      <c r="EMZ29" s="305"/>
      <c r="ENA29" s="305"/>
      <c r="ENB29" s="305"/>
      <c r="ENC29" s="305"/>
      <c r="END29" s="305"/>
      <c r="ENE29" s="305"/>
      <c r="ENF29" s="305"/>
      <c r="ENG29" s="305"/>
      <c r="ENH29" s="305"/>
      <c r="ENI29" s="305"/>
      <c r="ENJ29" s="305"/>
      <c r="ENK29" s="305"/>
      <c r="ENL29" s="305"/>
      <c r="ENM29" s="305"/>
      <c r="ENN29" s="305"/>
      <c r="ENO29" s="305"/>
      <c r="ENP29" s="305"/>
      <c r="ENQ29" s="305"/>
      <c r="ENR29" s="305"/>
      <c r="ENS29" s="305"/>
      <c r="ENT29" s="305"/>
      <c r="ENU29" s="305"/>
      <c r="ENV29" s="305"/>
      <c r="ENW29" s="305"/>
      <c r="ENX29" s="305"/>
      <c r="ENY29" s="305"/>
      <c r="ENZ29" s="305"/>
      <c r="EOA29" s="305"/>
      <c r="EOB29" s="305"/>
      <c r="EOC29" s="305"/>
      <c r="EOD29" s="305"/>
      <c r="EOE29" s="305"/>
      <c r="EOF29" s="305"/>
      <c r="EOG29" s="305"/>
      <c r="EOH29" s="305"/>
      <c r="EOI29" s="305"/>
      <c r="EOJ29" s="305"/>
      <c r="EOK29" s="305"/>
      <c r="EOL29" s="305"/>
      <c r="EOM29" s="305"/>
      <c r="EON29" s="305"/>
      <c r="EOO29" s="305"/>
      <c r="EOP29" s="305"/>
      <c r="EOQ29" s="305"/>
      <c r="EOR29" s="305"/>
      <c r="EOS29" s="305"/>
      <c r="EOT29" s="305"/>
      <c r="EOU29" s="305"/>
      <c r="EOV29" s="305"/>
      <c r="EOW29" s="305"/>
      <c r="EOX29" s="305"/>
      <c r="EOY29" s="305"/>
      <c r="EOZ29" s="305"/>
      <c r="EPA29" s="305"/>
      <c r="EPB29" s="305"/>
      <c r="EPC29" s="305"/>
      <c r="EPD29" s="305"/>
      <c r="EPE29" s="305"/>
      <c r="EPF29" s="305"/>
      <c r="EPG29" s="305"/>
      <c r="EPH29" s="305"/>
      <c r="EPI29" s="305"/>
      <c r="EPJ29" s="305"/>
      <c r="EPK29" s="305"/>
      <c r="EPL29" s="305"/>
      <c r="EPM29" s="305"/>
      <c r="EPN29" s="305"/>
      <c r="EPO29" s="305"/>
      <c r="EPP29" s="305"/>
      <c r="EPQ29" s="305"/>
      <c r="EPR29" s="305"/>
      <c r="EPS29" s="305"/>
      <c r="EPT29" s="305"/>
      <c r="EPU29" s="305"/>
      <c r="EPV29" s="305"/>
      <c r="EPW29" s="305"/>
      <c r="EPX29" s="305"/>
      <c r="EPY29" s="305"/>
      <c r="EPZ29" s="305"/>
      <c r="EQA29" s="305"/>
      <c r="EQB29" s="305"/>
      <c r="EQC29" s="305"/>
      <c r="EQD29" s="305"/>
      <c r="EQE29" s="305"/>
      <c r="EQF29" s="305"/>
      <c r="EQG29" s="305"/>
      <c r="EQH29" s="305"/>
      <c r="EQI29" s="305"/>
      <c r="EQJ29" s="305"/>
      <c r="EQK29" s="305"/>
      <c r="EQL29" s="305"/>
      <c r="EQM29" s="305"/>
      <c r="EQN29" s="305"/>
      <c r="EQO29" s="305"/>
      <c r="EQP29" s="305"/>
      <c r="EQQ29" s="305"/>
      <c r="EQR29" s="305"/>
      <c r="EQS29" s="305"/>
      <c r="EQT29" s="305"/>
      <c r="EQU29" s="305"/>
      <c r="EQV29" s="305"/>
      <c r="EQW29" s="305"/>
      <c r="EQX29" s="305"/>
      <c r="EQY29" s="305"/>
      <c r="EQZ29" s="305"/>
      <c r="ERA29" s="305"/>
      <c r="ERB29" s="305"/>
      <c r="ERC29" s="305"/>
      <c r="ERD29" s="305"/>
      <c r="ERE29" s="305"/>
      <c r="ERF29" s="305"/>
      <c r="ERG29" s="305"/>
      <c r="ERH29" s="305"/>
      <c r="ERI29" s="305"/>
      <c r="ERJ29" s="305"/>
      <c r="ERK29" s="305"/>
      <c r="ERL29" s="305"/>
      <c r="ERM29" s="305"/>
      <c r="ERN29" s="305"/>
      <c r="ERO29" s="305"/>
      <c r="ERP29" s="305"/>
      <c r="ERQ29" s="305"/>
      <c r="ERR29" s="305"/>
      <c r="ERS29" s="305"/>
      <c r="ERT29" s="305"/>
      <c r="ERU29" s="305"/>
      <c r="ERV29" s="305"/>
      <c r="ERW29" s="305"/>
      <c r="ERX29" s="305"/>
      <c r="ERY29" s="305"/>
      <c r="ERZ29" s="305"/>
      <c r="ESA29" s="305"/>
      <c r="ESB29" s="305"/>
      <c r="ESC29" s="305"/>
      <c r="ESD29" s="305"/>
      <c r="ESE29" s="305"/>
      <c r="ESF29" s="305"/>
      <c r="ESG29" s="305"/>
      <c r="ESH29" s="305"/>
      <c r="ESI29" s="305"/>
      <c r="ESJ29" s="305"/>
      <c r="ESK29" s="305"/>
      <c r="ESL29" s="305"/>
      <c r="ESM29" s="305"/>
      <c r="ESN29" s="305"/>
      <c r="ESO29" s="305"/>
      <c r="ESP29" s="305"/>
      <c r="ESQ29" s="305"/>
      <c r="ESR29" s="305"/>
      <c r="ESS29" s="305"/>
      <c r="EST29" s="305"/>
      <c r="ESU29" s="305"/>
      <c r="ESV29" s="305"/>
      <c r="ESW29" s="305"/>
      <c r="ESX29" s="305"/>
      <c r="ESY29" s="305"/>
      <c r="ESZ29" s="305"/>
      <c r="ETA29" s="305"/>
      <c r="ETB29" s="305"/>
      <c r="ETC29" s="305"/>
      <c r="ETD29" s="305"/>
      <c r="ETE29" s="305"/>
      <c r="ETF29" s="305"/>
      <c r="ETG29" s="305"/>
      <c r="ETH29" s="305"/>
      <c r="ETI29" s="305"/>
      <c r="ETJ29" s="305"/>
      <c r="ETK29" s="305"/>
      <c r="ETL29" s="305"/>
      <c r="ETM29" s="305"/>
      <c r="ETN29" s="305"/>
      <c r="ETO29" s="305"/>
      <c r="ETP29" s="305"/>
      <c r="ETQ29" s="305"/>
      <c r="ETR29" s="305"/>
      <c r="ETS29" s="305"/>
      <c r="ETT29" s="305"/>
      <c r="ETU29" s="305"/>
      <c r="ETV29" s="305"/>
      <c r="ETW29" s="305"/>
      <c r="ETX29" s="305"/>
      <c r="ETY29" s="305"/>
      <c r="ETZ29" s="305"/>
      <c r="EUA29" s="305"/>
      <c r="EUB29" s="305"/>
      <c r="EUC29" s="305"/>
      <c r="EUD29" s="305"/>
      <c r="EUE29" s="305"/>
      <c r="EUF29" s="305"/>
      <c r="EUG29" s="305"/>
      <c r="EUH29" s="305"/>
      <c r="EUI29" s="305"/>
      <c r="EUJ29" s="305"/>
      <c r="EUK29" s="305"/>
      <c r="EUL29" s="305"/>
      <c r="EUM29" s="305"/>
      <c r="EUN29" s="305"/>
      <c r="EUO29" s="305"/>
      <c r="EUP29" s="305"/>
      <c r="EUQ29" s="305"/>
      <c r="EUR29" s="305"/>
      <c r="EUS29" s="305"/>
      <c r="EUT29" s="305"/>
      <c r="EUU29" s="305"/>
      <c r="EUV29" s="305"/>
      <c r="EUW29" s="305"/>
      <c r="EUX29" s="305"/>
      <c r="EUY29" s="305"/>
      <c r="EUZ29" s="305"/>
      <c r="EVA29" s="305"/>
      <c r="EVB29" s="305"/>
      <c r="EVC29" s="305"/>
      <c r="EVD29" s="305"/>
      <c r="EVE29" s="305"/>
      <c r="EVF29" s="305"/>
      <c r="EVG29" s="305"/>
      <c r="EVH29" s="305"/>
      <c r="EVI29" s="305"/>
      <c r="EVJ29" s="305"/>
      <c r="EVK29" s="305"/>
      <c r="EVL29" s="305"/>
      <c r="EVM29" s="305"/>
      <c r="EVN29" s="305"/>
      <c r="EVO29" s="305"/>
      <c r="EVP29" s="305"/>
      <c r="EVQ29" s="305"/>
      <c r="EVR29" s="305"/>
      <c r="EVS29" s="305"/>
      <c r="EVT29" s="305"/>
      <c r="EVU29" s="305"/>
      <c r="EVV29" s="305"/>
      <c r="EVW29" s="305"/>
      <c r="EVX29" s="305"/>
      <c r="EVY29" s="305"/>
      <c r="EVZ29" s="305"/>
      <c r="EWA29" s="305"/>
      <c r="EWB29" s="305"/>
      <c r="EWC29" s="305"/>
      <c r="EWD29" s="305"/>
      <c r="EWE29" s="305"/>
      <c r="EWF29" s="305"/>
      <c r="EWG29" s="305"/>
      <c r="EWH29" s="305"/>
      <c r="EWI29" s="305"/>
      <c r="EWJ29" s="305"/>
      <c r="EWK29" s="305"/>
      <c r="EWL29" s="305"/>
      <c r="EWM29" s="305"/>
      <c r="EWN29" s="305"/>
      <c r="EWO29" s="305"/>
      <c r="EWP29" s="305"/>
      <c r="EWQ29" s="305"/>
      <c r="EWR29" s="305"/>
      <c r="EWS29" s="305"/>
      <c r="EWT29" s="305"/>
      <c r="EWU29" s="305"/>
      <c r="EWV29" s="305"/>
      <c r="EWW29" s="305"/>
      <c r="EWX29" s="305"/>
      <c r="EWY29" s="305"/>
      <c r="EWZ29" s="305"/>
      <c r="EXA29" s="305"/>
      <c r="EXB29" s="305"/>
      <c r="EXC29" s="305"/>
      <c r="EXD29" s="305"/>
      <c r="EXE29" s="305"/>
      <c r="EXF29" s="305"/>
      <c r="EXG29" s="305"/>
      <c r="EXH29" s="305"/>
      <c r="EXI29" s="305"/>
      <c r="EXJ29" s="305"/>
      <c r="EXK29" s="305"/>
      <c r="EXL29" s="305"/>
      <c r="EXM29" s="305"/>
      <c r="EXN29" s="305"/>
      <c r="EXO29" s="305"/>
      <c r="EXP29" s="305"/>
      <c r="EXQ29" s="305"/>
      <c r="EXR29" s="305"/>
      <c r="EXS29" s="305"/>
      <c r="EXT29" s="305"/>
      <c r="EXU29" s="305"/>
      <c r="EXV29" s="305"/>
      <c r="EXW29" s="305"/>
      <c r="EXX29" s="305"/>
      <c r="EXY29" s="305"/>
      <c r="EXZ29" s="305"/>
      <c r="EYA29" s="305"/>
      <c r="EYB29" s="305"/>
      <c r="EYC29" s="305"/>
      <c r="EYD29" s="305"/>
      <c r="EYE29" s="305"/>
      <c r="EYF29" s="305"/>
      <c r="EYG29" s="305"/>
      <c r="EYH29" s="305"/>
      <c r="EYI29" s="305"/>
      <c r="EYJ29" s="305"/>
      <c r="EYK29" s="305"/>
      <c r="EYL29" s="305"/>
      <c r="EYM29" s="305"/>
      <c r="EYN29" s="305"/>
      <c r="EYO29" s="305"/>
      <c r="EYP29" s="305"/>
      <c r="EYQ29" s="305"/>
      <c r="EYR29" s="305"/>
      <c r="EYS29" s="305"/>
      <c r="EYT29" s="305"/>
      <c r="EYU29" s="305"/>
      <c r="EYV29" s="305"/>
      <c r="EYW29" s="305"/>
      <c r="EYX29" s="305"/>
      <c r="EYY29" s="305"/>
      <c r="EYZ29" s="305"/>
      <c r="EZA29" s="305"/>
      <c r="EZB29" s="305"/>
      <c r="EZC29" s="305"/>
      <c r="EZD29" s="305"/>
      <c r="EZE29" s="305"/>
      <c r="EZF29" s="305"/>
      <c r="EZG29" s="305"/>
      <c r="EZH29" s="305"/>
      <c r="EZI29" s="305"/>
      <c r="EZJ29" s="305"/>
      <c r="EZK29" s="305"/>
      <c r="EZL29" s="305"/>
      <c r="EZM29" s="305"/>
      <c r="EZN29" s="305"/>
      <c r="EZO29" s="305"/>
      <c r="EZP29" s="305"/>
      <c r="EZQ29" s="305"/>
      <c r="EZR29" s="305"/>
      <c r="EZS29" s="305"/>
      <c r="EZT29" s="305"/>
      <c r="EZU29" s="305"/>
      <c r="EZV29" s="305"/>
      <c r="EZW29" s="305"/>
      <c r="EZX29" s="305"/>
      <c r="EZY29" s="305"/>
      <c r="EZZ29" s="305"/>
      <c r="FAA29" s="305"/>
      <c r="FAB29" s="305"/>
      <c r="FAC29" s="305"/>
      <c r="FAD29" s="305"/>
      <c r="FAE29" s="305"/>
      <c r="FAF29" s="305"/>
      <c r="FAG29" s="305"/>
      <c r="FAH29" s="305"/>
      <c r="FAI29" s="305"/>
      <c r="FAJ29" s="305"/>
      <c r="FAK29" s="305"/>
      <c r="FAL29" s="305"/>
      <c r="FAM29" s="305"/>
      <c r="FAN29" s="305"/>
      <c r="FAO29" s="305"/>
      <c r="FAP29" s="305"/>
      <c r="FAQ29" s="305"/>
      <c r="FAR29" s="305"/>
      <c r="FAS29" s="305"/>
      <c r="FAT29" s="305"/>
      <c r="FAU29" s="305"/>
      <c r="FAV29" s="305"/>
      <c r="FAW29" s="305"/>
      <c r="FAX29" s="305"/>
      <c r="FAY29" s="305"/>
      <c r="FAZ29" s="305"/>
      <c r="FBA29" s="305"/>
      <c r="FBB29" s="305"/>
      <c r="FBC29" s="305"/>
      <c r="FBD29" s="305"/>
      <c r="FBE29" s="305"/>
      <c r="FBF29" s="305"/>
      <c r="FBG29" s="305"/>
      <c r="FBH29" s="305"/>
      <c r="FBI29" s="305"/>
      <c r="FBJ29" s="305"/>
      <c r="FBK29" s="305"/>
      <c r="FBL29" s="305"/>
      <c r="FBM29" s="305"/>
      <c r="FBN29" s="305"/>
      <c r="FBO29" s="305"/>
      <c r="FBP29" s="305"/>
      <c r="FBQ29" s="305"/>
      <c r="FBR29" s="305"/>
      <c r="FBS29" s="305"/>
      <c r="FBT29" s="305"/>
      <c r="FBU29" s="305"/>
      <c r="FBV29" s="305"/>
      <c r="FBW29" s="305"/>
      <c r="FBX29" s="305"/>
      <c r="FBY29" s="305"/>
      <c r="FBZ29" s="305"/>
      <c r="FCA29" s="305"/>
      <c r="FCB29" s="305"/>
      <c r="FCC29" s="305"/>
      <c r="FCD29" s="305"/>
      <c r="FCE29" s="305"/>
      <c r="FCF29" s="305"/>
      <c r="FCG29" s="305"/>
      <c r="FCH29" s="305"/>
      <c r="FCI29" s="305"/>
      <c r="FCJ29" s="305"/>
      <c r="FCK29" s="305"/>
      <c r="FCL29" s="305"/>
      <c r="FCM29" s="305"/>
      <c r="FCN29" s="305"/>
      <c r="FCO29" s="305"/>
      <c r="FCP29" s="305"/>
      <c r="FCQ29" s="305"/>
      <c r="FCR29" s="305"/>
      <c r="FCS29" s="305"/>
      <c r="FCT29" s="305"/>
      <c r="FCU29" s="305"/>
      <c r="FCV29" s="305"/>
      <c r="FCW29" s="305"/>
      <c r="FCX29" s="305"/>
      <c r="FCY29" s="305"/>
      <c r="FCZ29" s="305"/>
      <c r="FDA29" s="305"/>
      <c r="FDB29" s="305"/>
      <c r="FDC29" s="305"/>
      <c r="FDD29" s="305"/>
      <c r="FDE29" s="305"/>
      <c r="FDF29" s="305"/>
      <c r="FDG29" s="305"/>
      <c r="FDH29" s="305"/>
      <c r="FDI29" s="305"/>
      <c r="FDJ29" s="305"/>
      <c r="FDK29" s="305"/>
      <c r="FDL29" s="305"/>
      <c r="FDM29" s="305"/>
      <c r="FDN29" s="305"/>
      <c r="FDO29" s="305"/>
      <c r="FDP29" s="305"/>
      <c r="FDQ29" s="305"/>
      <c r="FDR29" s="305"/>
      <c r="FDS29" s="305"/>
      <c r="FDT29" s="305"/>
      <c r="FDU29" s="305"/>
      <c r="FDV29" s="305"/>
      <c r="FDW29" s="305"/>
      <c r="FDX29" s="305"/>
      <c r="FDY29" s="305"/>
      <c r="FDZ29" s="305"/>
      <c r="FEA29" s="305"/>
      <c r="FEB29" s="305"/>
      <c r="FEC29" s="305"/>
      <c r="FED29" s="305"/>
      <c r="FEE29" s="305"/>
      <c r="FEF29" s="305"/>
      <c r="FEG29" s="305"/>
      <c r="FEH29" s="305"/>
      <c r="FEI29" s="305"/>
      <c r="FEJ29" s="305"/>
      <c r="FEK29" s="305"/>
      <c r="FEL29" s="305"/>
      <c r="FEM29" s="305"/>
      <c r="FEN29" s="305"/>
      <c r="FEO29" s="305"/>
      <c r="FEP29" s="305"/>
      <c r="FEQ29" s="305"/>
      <c r="FER29" s="305"/>
      <c r="FES29" s="305"/>
      <c r="FET29" s="305"/>
      <c r="FEU29" s="305"/>
      <c r="FEV29" s="305"/>
      <c r="FEW29" s="305"/>
      <c r="FEX29" s="305"/>
      <c r="FEY29" s="305"/>
      <c r="FEZ29" s="305"/>
      <c r="FFA29" s="305"/>
      <c r="FFB29" s="305"/>
      <c r="FFC29" s="305"/>
      <c r="FFD29" s="305"/>
      <c r="FFE29" s="305"/>
      <c r="FFF29" s="305"/>
      <c r="FFG29" s="305"/>
      <c r="FFH29" s="305"/>
      <c r="FFI29" s="305"/>
      <c r="FFJ29" s="305"/>
      <c r="FFK29" s="305"/>
      <c r="FFL29" s="305"/>
      <c r="FFM29" s="305"/>
      <c r="FFN29" s="305"/>
      <c r="FFO29" s="305"/>
      <c r="FFP29" s="305"/>
      <c r="FFQ29" s="305"/>
      <c r="FFR29" s="305"/>
      <c r="FFS29" s="305"/>
      <c r="FFT29" s="305"/>
      <c r="FFU29" s="305"/>
      <c r="FFV29" s="305"/>
      <c r="FFW29" s="305"/>
      <c r="FFX29" s="305"/>
      <c r="FFY29" s="305"/>
      <c r="FFZ29" s="305"/>
      <c r="FGA29" s="305"/>
      <c r="FGB29" s="305"/>
      <c r="FGC29" s="305"/>
      <c r="FGD29" s="305"/>
      <c r="FGE29" s="305"/>
      <c r="FGF29" s="305"/>
      <c r="FGG29" s="305"/>
      <c r="FGH29" s="305"/>
      <c r="FGI29" s="305"/>
      <c r="FGJ29" s="305"/>
      <c r="FGK29" s="305"/>
      <c r="FGL29" s="305"/>
      <c r="FGM29" s="305"/>
      <c r="FGN29" s="305"/>
      <c r="FGO29" s="305"/>
      <c r="FGP29" s="305"/>
      <c r="FGQ29" s="305"/>
      <c r="FGR29" s="305"/>
      <c r="FGS29" s="305"/>
      <c r="FGT29" s="305"/>
      <c r="FGU29" s="305"/>
      <c r="FGV29" s="305"/>
      <c r="FGW29" s="305"/>
      <c r="FGX29" s="305"/>
      <c r="FGY29" s="305"/>
      <c r="FGZ29" s="305"/>
      <c r="FHA29" s="305"/>
      <c r="FHB29" s="305"/>
      <c r="FHC29" s="305"/>
      <c r="FHD29" s="305"/>
      <c r="FHE29" s="305"/>
      <c r="FHF29" s="305"/>
      <c r="FHG29" s="305"/>
      <c r="FHH29" s="305"/>
      <c r="FHI29" s="305"/>
      <c r="FHJ29" s="305"/>
      <c r="FHK29" s="305"/>
      <c r="FHL29" s="305"/>
      <c r="FHM29" s="305"/>
      <c r="FHN29" s="305"/>
      <c r="FHO29" s="305"/>
      <c r="FHP29" s="305"/>
      <c r="FHQ29" s="305"/>
      <c r="FHR29" s="305"/>
      <c r="FHS29" s="305"/>
      <c r="FHT29" s="305"/>
      <c r="FHU29" s="305"/>
      <c r="FHV29" s="305"/>
      <c r="FHW29" s="305"/>
      <c r="FHX29" s="305"/>
      <c r="FHY29" s="305"/>
      <c r="FHZ29" s="305"/>
      <c r="FIA29" s="305"/>
      <c r="FIB29" s="305"/>
      <c r="FIC29" s="305"/>
      <c r="FID29" s="305"/>
      <c r="FIE29" s="305"/>
      <c r="FIF29" s="305"/>
      <c r="FIG29" s="305"/>
      <c r="FIH29" s="305"/>
      <c r="FII29" s="305"/>
      <c r="FIJ29" s="305"/>
      <c r="FIK29" s="305"/>
      <c r="FIL29" s="305"/>
      <c r="FIM29" s="305"/>
      <c r="FIN29" s="305"/>
      <c r="FIO29" s="305"/>
      <c r="FIP29" s="305"/>
      <c r="FIQ29" s="305"/>
      <c r="FIR29" s="305"/>
      <c r="FIS29" s="305"/>
      <c r="FIT29" s="305"/>
      <c r="FIU29" s="305"/>
      <c r="FIV29" s="305"/>
      <c r="FIW29" s="305"/>
      <c r="FIX29" s="305"/>
      <c r="FIY29" s="305"/>
      <c r="FIZ29" s="305"/>
      <c r="FJA29" s="305"/>
      <c r="FJB29" s="305"/>
      <c r="FJC29" s="305"/>
      <c r="FJD29" s="305"/>
      <c r="FJE29" s="305"/>
      <c r="FJF29" s="305"/>
      <c r="FJG29" s="305"/>
      <c r="FJH29" s="305"/>
      <c r="FJI29" s="305"/>
      <c r="FJJ29" s="305"/>
      <c r="FJK29" s="305"/>
      <c r="FJL29" s="305"/>
      <c r="FJM29" s="305"/>
      <c r="FJN29" s="305"/>
      <c r="FJO29" s="305"/>
      <c r="FJP29" s="305"/>
      <c r="FJQ29" s="305"/>
      <c r="FJR29" s="305"/>
      <c r="FJS29" s="305"/>
      <c r="FJT29" s="305"/>
      <c r="FJU29" s="305"/>
      <c r="FJV29" s="305"/>
      <c r="FJW29" s="305"/>
      <c r="FJX29" s="305"/>
      <c r="FJY29" s="305"/>
      <c r="FJZ29" s="305"/>
      <c r="FKA29" s="305"/>
      <c r="FKB29" s="305"/>
      <c r="FKC29" s="305"/>
      <c r="FKD29" s="305"/>
      <c r="FKE29" s="305"/>
      <c r="FKF29" s="305"/>
      <c r="FKG29" s="305"/>
      <c r="FKH29" s="305"/>
      <c r="FKI29" s="305"/>
      <c r="FKJ29" s="305"/>
      <c r="FKK29" s="305"/>
      <c r="FKL29" s="305"/>
      <c r="FKM29" s="305"/>
      <c r="FKN29" s="305"/>
      <c r="FKO29" s="305"/>
      <c r="FKP29" s="305"/>
      <c r="FKQ29" s="305"/>
      <c r="FKR29" s="305"/>
      <c r="FKS29" s="305"/>
      <c r="FKT29" s="305"/>
      <c r="FKU29" s="305"/>
      <c r="FKV29" s="305"/>
      <c r="FKW29" s="305"/>
      <c r="FKX29" s="305"/>
      <c r="FKY29" s="305"/>
      <c r="FKZ29" s="305"/>
      <c r="FLA29" s="305"/>
      <c r="FLB29" s="305"/>
      <c r="FLC29" s="305"/>
      <c r="FLD29" s="305"/>
      <c r="FLE29" s="305"/>
      <c r="FLF29" s="305"/>
      <c r="FLG29" s="305"/>
      <c r="FLH29" s="305"/>
      <c r="FLI29" s="305"/>
      <c r="FLJ29" s="305"/>
      <c r="FLK29" s="305"/>
      <c r="FLL29" s="305"/>
      <c r="FLM29" s="305"/>
      <c r="FLN29" s="305"/>
      <c r="FLO29" s="305"/>
      <c r="FLP29" s="305"/>
      <c r="FLQ29" s="305"/>
      <c r="FLR29" s="305"/>
      <c r="FLS29" s="305"/>
      <c r="FLT29" s="305"/>
      <c r="FLU29" s="305"/>
      <c r="FLV29" s="305"/>
      <c r="FLW29" s="305"/>
      <c r="FLX29" s="305"/>
      <c r="FLY29" s="305"/>
      <c r="FLZ29" s="305"/>
      <c r="FMA29" s="305"/>
      <c r="FMB29" s="305"/>
      <c r="FMC29" s="305"/>
      <c r="FMD29" s="305"/>
      <c r="FME29" s="305"/>
      <c r="FMF29" s="305"/>
      <c r="FMG29" s="305"/>
      <c r="FMH29" s="305"/>
      <c r="FMI29" s="305"/>
      <c r="FMJ29" s="305"/>
      <c r="FMK29" s="305"/>
      <c r="FML29" s="305"/>
      <c r="FMM29" s="305"/>
      <c r="FMN29" s="305"/>
      <c r="FMO29" s="305"/>
      <c r="FMP29" s="305"/>
      <c r="FMQ29" s="305"/>
      <c r="FMR29" s="305"/>
      <c r="FMS29" s="305"/>
      <c r="FMT29" s="305"/>
      <c r="FMU29" s="305"/>
      <c r="FMV29" s="305"/>
      <c r="FMW29" s="305"/>
      <c r="FMX29" s="305"/>
      <c r="FMY29" s="305"/>
      <c r="FMZ29" s="305"/>
      <c r="FNA29" s="305"/>
      <c r="FNB29" s="305"/>
      <c r="FNC29" s="305"/>
      <c r="FND29" s="305"/>
      <c r="FNE29" s="305"/>
      <c r="FNF29" s="305"/>
      <c r="FNG29" s="305"/>
      <c r="FNH29" s="305"/>
      <c r="FNI29" s="305"/>
      <c r="FNJ29" s="305"/>
      <c r="FNK29" s="305"/>
      <c r="FNL29" s="305"/>
      <c r="FNM29" s="305"/>
      <c r="FNN29" s="305"/>
      <c r="FNO29" s="305"/>
      <c r="FNP29" s="305"/>
      <c r="FNQ29" s="305"/>
      <c r="FNR29" s="305"/>
      <c r="FNS29" s="305"/>
      <c r="FNT29" s="305"/>
      <c r="FNU29" s="305"/>
      <c r="FNV29" s="305"/>
      <c r="FNW29" s="305"/>
      <c r="FNX29" s="305"/>
      <c r="FNY29" s="305"/>
      <c r="FNZ29" s="305"/>
      <c r="FOA29" s="305"/>
      <c r="FOB29" s="305"/>
      <c r="FOC29" s="305"/>
      <c r="FOD29" s="305"/>
      <c r="FOE29" s="305"/>
      <c r="FOF29" s="305"/>
      <c r="FOG29" s="305"/>
      <c r="FOH29" s="305"/>
      <c r="FOI29" s="305"/>
      <c r="FOJ29" s="305"/>
      <c r="FOK29" s="305"/>
      <c r="FOL29" s="305"/>
      <c r="FOM29" s="305"/>
      <c r="FON29" s="305"/>
      <c r="FOO29" s="305"/>
      <c r="FOP29" s="305"/>
      <c r="FOQ29" s="305"/>
      <c r="FOR29" s="305"/>
      <c r="FOS29" s="305"/>
      <c r="FOT29" s="305"/>
      <c r="FOU29" s="305"/>
      <c r="FOV29" s="305"/>
      <c r="FOW29" s="305"/>
      <c r="FOX29" s="305"/>
      <c r="FOY29" s="305"/>
      <c r="FOZ29" s="305"/>
      <c r="FPA29" s="305"/>
      <c r="FPB29" s="305"/>
      <c r="FPC29" s="305"/>
      <c r="FPD29" s="305"/>
      <c r="FPE29" s="305"/>
      <c r="FPF29" s="305"/>
      <c r="FPG29" s="305"/>
      <c r="FPH29" s="305"/>
      <c r="FPI29" s="305"/>
      <c r="FPJ29" s="305"/>
      <c r="FPK29" s="305"/>
      <c r="FPL29" s="305"/>
      <c r="FPM29" s="305"/>
      <c r="FPN29" s="305"/>
      <c r="FPO29" s="305"/>
      <c r="FPP29" s="305"/>
      <c r="FPQ29" s="305"/>
      <c r="FPR29" s="305"/>
      <c r="FPS29" s="305"/>
      <c r="FPT29" s="305"/>
      <c r="FPU29" s="305"/>
      <c r="FPV29" s="305"/>
      <c r="FPW29" s="305"/>
      <c r="FPX29" s="305"/>
      <c r="FPY29" s="305"/>
      <c r="FPZ29" s="305"/>
      <c r="FQA29" s="305"/>
      <c r="FQB29" s="305"/>
      <c r="FQC29" s="305"/>
      <c r="FQD29" s="305"/>
      <c r="FQE29" s="305"/>
      <c r="FQF29" s="305"/>
      <c r="FQG29" s="305"/>
      <c r="FQH29" s="305"/>
      <c r="FQI29" s="305"/>
      <c r="FQJ29" s="305"/>
      <c r="FQK29" s="305"/>
      <c r="FQL29" s="305"/>
      <c r="FQM29" s="305"/>
      <c r="FQN29" s="305"/>
      <c r="FQO29" s="305"/>
      <c r="FQP29" s="305"/>
      <c r="FQQ29" s="305"/>
      <c r="FQR29" s="305"/>
      <c r="FQS29" s="305"/>
      <c r="FQT29" s="305"/>
      <c r="FQU29" s="305"/>
      <c r="FQV29" s="305"/>
      <c r="FQW29" s="305"/>
      <c r="FQX29" s="305"/>
      <c r="FQY29" s="305"/>
      <c r="FQZ29" s="305"/>
      <c r="FRA29" s="305"/>
      <c r="FRB29" s="305"/>
      <c r="FRC29" s="305"/>
      <c r="FRD29" s="305"/>
      <c r="FRE29" s="305"/>
      <c r="FRF29" s="305"/>
      <c r="FRG29" s="305"/>
      <c r="FRH29" s="305"/>
      <c r="FRI29" s="305"/>
      <c r="FRJ29" s="305"/>
      <c r="FRK29" s="305"/>
      <c r="FRL29" s="305"/>
      <c r="FRM29" s="305"/>
      <c r="FRN29" s="305"/>
      <c r="FRO29" s="305"/>
      <c r="FRP29" s="305"/>
      <c r="FRQ29" s="305"/>
      <c r="FRR29" s="305"/>
      <c r="FRS29" s="305"/>
      <c r="FRT29" s="305"/>
      <c r="FRU29" s="305"/>
      <c r="FRV29" s="305"/>
      <c r="FRW29" s="305"/>
      <c r="FRX29" s="305"/>
      <c r="FRY29" s="305"/>
      <c r="FRZ29" s="305"/>
      <c r="FSA29" s="305"/>
      <c r="FSB29" s="305"/>
      <c r="FSC29" s="305"/>
      <c r="FSD29" s="305"/>
      <c r="FSE29" s="305"/>
      <c r="FSF29" s="305"/>
      <c r="FSG29" s="305"/>
      <c r="FSH29" s="305"/>
      <c r="FSI29" s="305"/>
      <c r="FSJ29" s="305"/>
      <c r="FSK29" s="305"/>
      <c r="FSL29" s="305"/>
      <c r="FSM29" s="305"/>
      <c r="FSN29" s="305"/>
      <c r="FSO29" s="305"/>
      <c r="FSP29" s="305"/>
      <c r="FSQ29" s="305"/>
      <c r="FSR29" s="305"/>
      <c r="FSS29" s="305"/>
      <c r="FST29" s="305"/>
      <c r="FSU29" s="305"/>
      <c r="FSV29" s="305"/>
      <c r="FSW29" s="305"/>
      <c r="FSX29" s="305"/>
      <c r="FSY29" s="305"/>
      <c r="FSZ29" s="305"/>
      <c r="FTA29" s="305"/>
      <c r="FTB29" s="305"/>
      <c r="FTC29" s="305"/>
      <c r="FTD29" s="305"/>
      <c r="FTE29" s="305"/>
      <c r="FTF29" s="305"/>
      <c r="FTG29" s="305"/>
      <c r="FTH29" s="305"/>
      <c r="FTI29" s="305"/>
      <c r="FTJ29" s="305"/>
      <c r="FTK29" s="305"/>
      <c r="FTL29" s="305"/>
      <c r="FTM29" s="305"/>
      <c r="FTN29" s="305"/>
      <c r="FTO29" s="305"/>
      <c r="FTP29" s="305"/>
      <c r="FTQ29" s="305"/>
      <c r="FTR29" s="305"/>
      <c r="FTS29" s="305"/>
      <c r="FTT29" s="305"/>
      <c r="FTU29" s="305"/>
      <c r="FTV29" s="305"/>
      <c r="FTW29" s="305"/>
      <c r="FTX29" s="305"/>
      <c r="FTY29" s="305"/>
      <c r="FTZ29" s="305"/>
      <c r="FUA29" s="305"/>
      <c r="FUB29" s="305"/>
      <c r="FUC29" s="305"/>
      <c r="FUD29" s="305"/>
      <c r="FUE29" s="305"/>
      <c r="FUF29" s="305"/>
      <c r="FUG29" s="305"/>
      <c r="FUH29" s="305"/>
      <c r="FUI29" s="305"/>
      <c r="FUJ29" s="305"/>
      <c r="FUK29" s="305"/>
      <c r="FUL29" s="305"/>
      <c r="FUM29" s="305"/>
      <c r="FUN29" s="305"/>
      <c r="FUO29" s="305"/>
      <c r="FUP29" s="305"/>
      <c r="FUQ29" s="305"/>
      <c r="FUR29" s="305"/>
      <c r="FUS29" s="305"/>
      <c r="FUT29" s="305"/>
      <c r="FUU29" s="305"/>
      <c r="FUV29" s="305"/>
      <c r="FUW29" s="305"/>
      <c r="FUX29" s="305"/>
      <c r="FUY29" s="305"/>
      <c r="FUZ29" s="305"/>
      <c r="FVA29" s="305"/>
      <c r="FVB29" s="305"/>
      <c r="FVC29" s="305"/>
      <c r="FVD29" s="305"/>
      <c r="FVE29" s="305"/>
      <c r="FVF29" s="305"/>
      <c r="FVG29" s="305"/>
      <c r="FVH29" s="305"/>
      <c r="FVI29" s="305"/>
      <c r="FVJ29" s="305"/>
      <c r="FVK29" s="305"/>
      <c r="FVL29" s="305"/>
      <c r="FVM29" s="305"/>
      <c r="FVN29" s="305"/>
      <c r="FVO29" s="305"/>
      <c r="FVP29" s="305"/>
      <c r="FVQ29" s="305"/>
      <c r="FVR29" s="305"/>
      <c r="FVS29" s="305"/>
      <c r="FVT29" s="305"/>
      <c r="FVU29" s="305"/>
      <c r="FVV29" s="305"/>
      <c r="FVW29" s="305"/>
      <c r="FVX29" s="305"/>
      <c r="FVY29" s="305"/>
      <c r="FVZ29" s="305"/>
      <c r="FWA29" s="305"/>
      <c r="FWB29" s="305"/>
      <c r="FWC29" s="305"/>
      <c r="FWD29" s="305"/>
      <c r="FWE29" s="305"/>
      <c r="FWF29" s="305"/>
      <c r="FWG29" s="305"/>
      <c r="FWH29" s="305"/>
      <c r="FWI29" s="305"/>
      <c r="FWJ29" s="305"/>
      <c r="FWK29" s="305"/>
      <c r="FWL29" s="305"/>
      <c r="FWM29" s="305"/>
      <c r="FWN29" s="305"/>
      <c r="FWO29" s="305"/>
      <c r="FWP29" s="305"/>
      <c r="FWQ29" s="305"/>
      <c r="FWR29" s="305"/>
      <c r="FWS29" s="305"/>
      <c r="FWT29" s="305"/>
      <c r="FWU29" s="305"/>
      <c r="FWV29" s="305"/>
      <c r="FWW29" s="305"/>
      <c r="FWX29" s="305"/>
      <c r="FWY29" s="305"/>
      <c r="FWZ29" s="305"/>
      <c r="FXA29" s="305"/>
      <c r="FXB29" s="305"/>
      <c r="FXC29" s="305"/>
      <c r="FXD29" s="305"/>
      <c r="FXE29" s="305"/>
      <c r="FXF29" s="305"/>
      <c r="FXG29" s="305"/>
      <c r="FXH29" s="305"/>
      <c r="FXI29" s="305"/>
      <c r="FXJ29" s="305"/>
      <c r="FXK29" s="305"/>
      <c r="FXL29" s="305"/>
      <c r="FXM29" s="305"/>
      <c r="FXN29" s="305"/>
      <c r="FXO29" s="305"/>
      <c r="FXP29" s="305"/>
      <c r="FXQ29" s="305"/>
      <c r="FXR29" s="305"/>
      <c r="FXS29" s="305"/>
      <c r="FXT29" s="305"/>
      <c r="FXU29" s="305"/>
      <c r="FXV29" s="305"/>
      <c r="FXW29" s="305"/>
      <c r="FXX29" s="305"/>
      <c r="FXY29" s="305"/>
      <c r="FXZ29" s="305"/>
      <c r="FYA29" s="305"/>
      <c r="FYB29" s="305"/>
      <c r="FYC29" s="305"/>
      <c r="FYD29" s="305"/>
      <c r="FYE29" s="305"/>
      <c r="FYF29" s="305"/>
      <c r="FYG29" s="305"/>
      <c r="FYH29" s="305"/>
      <c r="FYI29" s="305"/>
      <c r="FYJ29" s="305"/>
      <c r="FYK29" s="305"/>
      <c r="FYL29" s="305"/>
      <c r="FYM29" s="305"/>
      <c r="FYN29" s="305"/>
      <c r="FYO29" s="305"/>
      <c r="FYP29" s="305"/>
      <c r="FYQ29" s="305"/>
      <c r="FYR29" s="305"/>
      <c r="FYS29" s="305"/>
      <c r="FYT29" s="305"/>
      <c r="FYU29" s="305"/>
      <c r="FYV29" s="305"/>
      <c r="FYW29" s="305"/>
      <c r="FYX29" s="305"/>
      <c r="FYY29" s="305"/>
      <c r="FYZ29" s="305"/>
      <c r="FZA29" s="305"/>
      <c r="FZB29" s="305"/>
      <c r="FZC29" s="305"/>
      <c r="FZD29" s="305"/>
      <c r="FZE29" s="305"/>
      <c r="FZF29" s="305"/>
      <c r="FZG29" s="305"/>
      <c r="FZH29" s="305"/>
      <c r="FZI29" s="305"/>
      <c r="FZJ29" s="305"/>
      <c r="FZK29" s="305"/>
      <c r="FZL29" s="305"/>
      <c r="FZM29" s="305"/>
      <c r="FZN29" s="305"/>
      <c r="FZO29" s="305"/>
      <c r="FZP29" s="305"/>
      <c r="FZQ29" s="305"/>
      <c r="FZR29" s="305"/>
      <c r="FZS29" s="305"/>
      <c r="FZT29" s="305"/>
      <c r="FZU29" s="305"/>
      <c r="FZV29" s="305"/>
      <c r="FZW29" s="305"/>
      <c r="FZX29" s="305"/>
      <c r="FZY29" s="305"/>
      <c r="FZZ29" s="305"/>
      <c r="GAA29" s="305"/>
      <c r="GAB29" s="305"/>
      <c r="GAC29" s="305"/>
      <c r="GAD29" s="305"/>
      <c r="GAE29" s="305"/>
      <c r="GAF29" s="305"/>
      <c r="GAG29" s="305"/>
      <c r="GAH29" s="305"/>
      <c r="GAI29" s="305"/>
      <c r="GAJ29" s="305"/>
      <c r="GAK29" s="305"/>
      <c r="GAL29" s="305"/>
      <c r="GAM29" s="305"/>
      <c r="GAN29" s="305"/>
      <c r="GAO29" s="305"/>
      <c r="GAP29" s="305"/>
      <c r="GAQ29" s="305"/>
      <c r="GAR29" s="305"/>
      <c r="GAS29" s="305"/>
      <c r="GAT29" s="305"/>
      <c r="GAU29" s="305"/>
      <c r="GAV29" s="305"/>
      <c r="GAW29" s="305"/>
      <c r="GAX29" s="305"/>
      <c r="GAY29" s="305"/>
      <c r="GAZ29" s="305"/>
      <c r="GBA29" s="305"/>
      <c r="GBB29" s="305"/>
      <c r="GBC29" s="305"/>
      <c r="GBD29" s="305"/>
      <c r="GBE29" s="305"/>
      <c r="GBF29" s="305"/>
      <c r="GBG29" s="305"/>
      <c r="GBH29" s="305"/>
      <c r="GBI29" s="305"/>
      <c r="GBJ29" s="305"/>
      <c r="GBK29" s="305"/>
      <c r="GBL29" s="305"/>
      <c r="GBM29" s="305"/>
      <c r="GBN29" s="305"/>
      <c r="GBO29" s="305"/>
      <c r="GBP29" s="305"/>
      <c r="GBQ29" s="305"/>
      <c r="GBR29" s="305"/>
      <c r="GBS29" s="305"/>
      <c r="GBT29" s="305"/>
      <c r="GBU29" s="305"/>
      <c r="GBV29" s="305"/>
      <c r="GBW29" s="305"/>
      <c r="GBX29" s="305"/>
      <c r="GBY29" s="305"/>
      <c r="GBZ29" s="305"/>
      <c r="GCA29" s="305"/>
      <c r="GCB29" s="305"/>
      <c r="GCC29" s="305"/>
      <c r="GCD29" s="305"/>
      <c r="GCE29" s="305"/>
      <c r="GCF29" s="305"/>
      <c r="GCG29" s="305"/>
      <c r="GCH29" s="305"/>
      <c r="GCI29" s="305"/>
      <c r="GCJ29" s="305"/>
      <c r="GCK29" s="305"/>
      <c r="GCL29" s="305"/>
      <c r="GCM29" s="305"/>
      <c r="GCN29" s="305"/>
      <c r="GCO29" s="305"/>
      <c r="GCP29" s="305"/>
      <c r="GCQ29" s="305"/>
      <c r="GCR29" s="305"/>
      <c r="GCS29" s="305"/>
      <c r="GCT29" s="305"/>
      <c r="GCU29" s="305"/>
      <c r="GCV29" s="305"/>
      <c r="GCW29" s="305"/>
      <c r="GCX29" s="305"/>
      <c r="GCY29" s="305"/>
      <c r="GCZ29" s="305"/>
      <c r="GDA29" s="305"/>
      <c r="GDB29" s="305"/>
      <c r="GDC29" s="305"/>
      <c r="GDD29" s="305"/>
      <c r="GDE29" s="305"/>
      <c r="GDF29" s="305"/>
      <c r="GDG29" s="305"/>
      <c r="GDH29" s="305"/>
      <c r="GDI29" s="305"/>
      <c r="GDJ29" s="305"/>
      <c r="GDK29" s="305"/>
      <c r="GDL29" s="305"/>
      <c r="GDM29" s="305"/>
      <c r="GDN29" s="305"/>
      <c r="GDO29" s="305"/>
      <c r="GDP29" s="305"/>
      <c r="GDQ29" s="305"/>
      <c r="GDR29" s="305"/>
      <c r="GDS29" s="305"/>
      <c r="GDT29" s="305"/>
      <c r="GDU29" s="305"/>
      <c r="GDV29" s="305"/>
      <c r="GDW29" s="305"/>
      <c r="GDX29" s="305"/>
      <c r="GDY29" s="305"/>
      <c r="GDZ29" s="305"/>
      <c r="GEA29" s="305"/>
      <c r="GEB29" s="305"/>
      <c r="GEC29" s="305"/>
      <c r="GED29" s="305"/>
      <c r="GEE29" s="305"/>
      <c r="GEF29" s="305"/>
      <c r="GEG29" s="305"/>
      <c r="GEH29" s="305"/>
      <c r="GEI29" s="305"/>
      <c r="GEJ29" s="305"/>
      <c r="GEK29" s="305"/>
      <c r="GEL29" s="305"/>
      <c r="GEM29" s="305"/>
      <c r="GEN29" s="305"/>
      <c r="GEO29" s="305"/>
      <c r="GEP29" s="305"/>
      <c r="GEQ29" s="305"/>
      <c r="GER29" s="305"/>
      <c r="GES29" s="305"/>
      <c r="GET29" s="305"/>
      <c r="GEU29" s="305"/>
      <c r="GEV29" s="305"/>
      <c r="GEW29" s="305"/>
      <c r="GEX29" s="305"/>
      <c r="GEY29" s="305"/>
      <c r="GEZ29" s="305"/>
      <c r="GFA29" s="305"/>
      <c r="GFB29" s="305"/>
      <c r="GFC29" s="305"/>
      <c r="GFD29" s="305"/>
      <c r="GFE29" s="305"/>
      <c r="GFF29" s="305"/>
      <c r="GFG29" s="305"/>
      <c r="GFH29" s="305"/>
      <c r="GFI29" s="305"/>
      <c r="GFJ29" s="305"/>
      <c r="GFK29" s="305"/>
      <c r="GFL29" s="305"/>
      <c r="GFM29" s="305"/>
      <c r="GFN29" s="305"/>
      <c r="GFO29" s="305"/>
      <c r="GFP29" s="305"/>
      <c r="GFQ29" s="305"/>
      <c r="GFR29" s="305"/>
      <c r="GFS29" s="305"/>
      <c r="GFT29" s="305"/>
      <c r="GFU29" s="305"/>
      <c r="GFV29" s="305"/>
      <c r="GFW29" s="305"/>
      <c r="GFX29" s="305"/>
      <c r="GFY29" s="305"/>
      <c r="GFZ29" s="305"/>
      <c r="GGA29" s="305"/>
      <c r="GGB29" s="305"/>
      <c r="GGC29" s="305"/>
      <c r="GGD29" s="305"/>
      <c r="GGE29" s="305"/>
      <c r="GGF29" s="305"/>
      <c r="GGG29" s="305"/>
      <c r="GGH29" s="305"/>
      <c r="GGI29" s="305"/>
      <c r="GGJ29" s="305"/>
      <c r="GGK29" s="305"/>
      <c r="GGL29" s="305"/>
      <c r="GGM29" s="305"/>
      <c r="GGN29" s="305"/>
      <c r="GGO29" s="305"/>
      <c r="GGP29" s="305"/>
      <c r="GGQ29" s="305"/>
      <c r="GGR29" s="305"/>
      <c r="GGS29" s="305"/>
      <c r="GGT29" s="305"/>
      <c r="GGU29" s="305"/>
      <c r="GGV29" s="305"/>
      <c r="GGW29" s="305"/>
      <c r="GGX29" s="305"/>
      <c r="GGY29" s="305"/>
      <c r="GGZ29" s="305"/>
      <c r="GHA29" s="305"/>
      <c r="GHB29" s="305"/>
      <c r="GHC29" s="305"/>
      <c r="GHD29" s="305"/>
      <c r="GHE29" s="305"/>
      <c r="GHF29" s="305"/>
      <c r="GHG29" s="305"/>
      <c r="GHH29" s="305"/>
      <c r="GHI29" s="305"/>
      <c r="GHJ29" s="305"/>
      <c r="GHK29" s="305"/>
      <c r="GHL29" s="305"/>
      <c r="GHM29" s="305"/>
      <c r="GHN29" s="305"/>
      <c r="GHO29" s="305"/>
      <c r="GHP29" s="305"/>
      <c r="GHQ29" s="305"/>
      <c r="GHR29" s="305"/>
      <c r="GHS29" s="305"/>
      <c r="GHT29" s="305"/>
      <c r="GHU29" s="305"/>
      <c r="GHV29" s="305"/>
      <c r="GHW29" s="305"/>
      <c r="GHX29" s="305"/>
      <c r="GHY29" s="305"/>
      <c r="GHZ29" s="305"/>
      <c r="GIA29" s="305"/>
      <c r="GIB29" s="305"/>
      <c r="GIC29" s="305"/>
      <c r="GID29" s="305"/>
      <c r="GIE29" s="305"/>
      <c r="GIF29" s="305"/>
      <c r="GIG29" s="305"/>
      <c r="GIH29" s="305"/>
      <c r="GII29" s="305"/>
      <c r="GIJ29" s="305"/>
      <c r="GIK29" s="305"/>
      <c r="GIL29" s="305"/>
      <c r="GIM29" s="305"/>
      <c r="GIN29" s="305"/>
      <c r="GIO29" s="305"/>
      <c r="GIP29" s="305"/>
      <c r="GIQ29" s="305"/>
      <c r="GIR29" s="305"/>
      <c r="GIS29" s="305"/>
      <c r="GIT29" s="305"/>
      <c r="GIU29" s="305"/>
      <c r="GIV29" s="305"/>
      <c r="GIW29" s="305"/>
      <c r="GIX29" s="305"/>
      <c r="GIY29" s="305"/>
      <c r="GIZ29" s="305"/>
      <c r="GJA29" s="305"/>
      <c r="GJB29" s="305"/>
      <c r="GJC29" s="305"/>
      <c r="GJD29" s="305"/>
      <c r="GJE29" s="305"/>
      <c r="GJF29" s="305"/>
      <c r="GJG29" s="305"/>
      <c r="GJH29" s="305"/>
      <c r="GJI29" s="305"/>
      <c r="GJJ29" s="305"/>
      <c r="GJK29" s="305"/>
      <c r="GJL29" s="305"/>
      <c r="GJM29" s="305"/>
      <c r="GJN29" s="305"/>
      <c r="GJO29" s="305"/>
      <c r="GJP29" s="305"/>
      <c r="GJQ29" s="305"/>
      <c r="GJR29" s="305"/>
      <c r="GJS29" s="305"/>
      <c r="GJT29" s="305"/>
      <c r="GJU29" s="305"/>
      <c r="GJV29" s="305"/>
      <c r="GJW29" s="305"/>
      <c r="GJX29" s="305"/>
      <c r="GJY29" s="305"/>
      <c r="GJZ29" s="305"/>
      <c r="GKA29" s="305"/>
      <c r="GKB29" s="305"/>
      <c r="GKC29" s="305"/>
      <c r="GKD29" s="305"/>
      <c r="GKE29" s="305"/>
      <c r="GKF29" s="305"/>
      <c r="GKG29" s="305"/>
      <c r="GKH29" s="305"/>
      <c r="GKI29" s="305"/>
      <c r="GKJ29" s="305"/>
      <c r="GKK29" s="305"/>
      <c r="GKL29" s="305"/>
      <c r="GKM29" s="305"/>
      <c r="GKN29" s="305"/>
      <c r="GKO29" s="305"/>
      <c r="GKP29" s="305"/>
      <c r="GKQ29" s="305"/>
      <c r="GKR29" s="305"/>
      <c r="GKS29" s="305"/>
      <c r="GKT29" s="305"/>
      <c r="GKU29" s="305"/>
      <c r="GKV29" s="305"/>
      <c r="GKW29" s="305"/>
      <c r="GKX29" s="305"/>
      <c r="GKY29" s="305"/>
      <c r="GKZ29" s="305"/>
      <c r="GLA29" s="305"/>
      <c r="GLB29" s="305"/>
      <c r="GLC29" s="305"/>
      <c r="GLD29" s="305"/>
      <c r="GLE29" s="305"/>
      <c r="GLF29" s="305"/>
      <c r="GLG29" s="305"/>
      <c r="GLH29" s="305"/>
      <c r="GLI29" s="305"/>
      <c r="GLJ29" s="305"/>
      <c r="GLK29" s="305"/>
      <c r="GLL29" s="305"/>
      <c r="GLM29" s="305"/>
      <c r="GLN29" s="305"/>
      <c r="GLO29" s="305"/>
      <c r="GLP29" s="305"/>
      <c r="GLQ29" s="305"/>
      <c r="GLR29" s="305"/>
      <c r="GLS29" s="305"/>
      <c r="GLT29" s="305"/>
      <c r="GLU29" s="305"/>
      <c r="GLV29" s="305"/>
      <c r="GLW29" s="305"/>
      <c r="GLX29" s="305"/>
      <c r="GLY29" s="305"/>
      <c r="GLZ29" s="305"/>
      <c r="GMA29" s="305"/>
      <c r="GMB29" s="305"/>
      <c r="GMC29" s="305"/>
      <c r="GMD29" s="305"/>
      <c r="GME29" s="305"/>
      <c r="GMF29" s="305"/>
      <c r="GMG29" s="305"/>
      <c r="GMH29" s="305"/>
      <c r="GMI29" s="305"/>
      <c r="GMJ29" s="305"/>
      <c r="GMK29" s="305"/>
      <c r="GML29" s="305"/>
      <c r="GMM29" s="305"/>
      <c r="GMN29" s="305"/>
      <c r="GMO29" s="305"/>
      <c r="GMP29" s="305"/>
      <c r="GMQ29" s="305"/>
      <c r="GMR29" s="305"/>
      <c r="GMS29" s="305"/>
      <c r="GMT29" s="305"/>
      <c r="GMU29" s="305"/>
      <c r="GMV29" s="305"/>
      <c r="GMW29" s="305"/>
      <c r="GMX29" s="305"/>
      <c r="GMY29" s="305"/>
      <c r="GMZ29" s="305"/>
      <c r="GNA29" s="305"/>
      <c r="GNB29" s="305"/>
      <c r="GNC29" s="305"/>
      <c r="GND29" s="305"/>
      <c r="GNE29" s="305"/>
      <c r="GNF29" s="305"/>
      <c r="GNG29" s="305"/>
      <c r="GNH29" s="305"/>
      <c r="GNI29" s="305"/>
      <c r="GNJ29" s="305"/>
      <c r="GNK29" s="305"/>
      <c r="GNL29" s="305"/>
      <c r="GNM29" s="305"/>
      <c r="GNN29" s="305"/>
      <c r="GNO29" s="305"/>
      <c r="GNP29" s="305"/>
      <c r="GNQ29" s="305"/>
      <c r="GNR29" s="305"/>
      <c r="GNS29" s="305"/>
      <c r="GNT29" s="305"/>
      <c r="GNU29" s="305"/>
      <c r="GNV29" s="305"/>
      <c r="GNW29" s="305"/>
      <c r="GNX29" s="305"/>
      <c r="GNY29" s="305"/>
      <c r="GNZ29" s="305"/>
      <c r="GOA29" s="305"/>
      <c r="GOB29" s="305"/>
      <c r="GOC29" s="305"/>
      <c r="GOD29" s="305"/>
      <c r="GOE29" s="305"/>
      <c r="GOF29" s="305"/>
      <c r="GOG29" s="305"/>
      <c r="GOH29" s="305"/>
      <c r="GOI29" s="305"/>
      <c r="GOJ29" s="305"/>
      <c r="GOK29" s="305"/>
      <c r="GOL29" s="305"/>
      <c r="GOM29" s="305"/>
      <c r="GON29" s="305"/>
      <c r="GOO29" s="305"/>
      <c r="GOP29" s="305"/>
      <c r="GOQ29" s="305"/>
      <c r="GOR29" s="305"/>
      <c r="GOS29" s="305"/>
      <c r="GOT29" s="305"/>
      <c r="GOU29" s="305"/>
      <c r="GOV29" s="305"/>
      <c r="GOW29" s="305"/>
      <c r="GOX29" s="305"/>
      <c r="GOY29" s="305"/>
      <c r="GOZ29" s="305"/>
      <c r="GPA29" s="305"/>
      <c r="GPB29" s="305"/>
      <c r="GPC29" s="305"/>
      <c r="GPD29" s="305"/>
      <c r="GPE29" s="305"/>
      <c r="GPF29" s="305"/>
      <c r="GPG29" s="305"/>
      <c r="GPH29" s="305"/>
      <c r="GPI29" s="305"/>
      <c r="GPJ29" s="305"/>
      <c r="GPK29" s="305"/>
      <c r="GPL29" s="305"/>
      <c r="GPM29" s="305"/>
      <c r="GPN29" s="305"/>
      <c r="GPO29" s="305"/>
      <c r="GPP29" s="305"/>
      <c r="GPQ29" s="305"/>
      <c r="GPR29" s="305"/>
      <c r="GPS29" s="305"/>
      <c r="GPT29" s="305"/>
      <c r="GPU29" s="305"/>
      <c r="GPV29" s="305"/>
      <c r="GPW29" s="305"/>
      <c r="GPX29" s="305"/>
      <c r="GPY29" s="305"/>
      <c r="GPZ29" s="305"/>
      <c r="GQA29" s="305"/>
      <c r="GQB29" s="305"/>
      <c r="GQC29" s="305"/>
      <c r="GQD29" s="305"/>
      <c r="GQE29" s="305"/>
      <c r="GQF29" s="305"/>
      <c r="GQG29" s="305"/>
      <c r="GQH29" s="305"/>
      <c r="GQI29" s="305"/>
      <c r="GQJ29" s="305"/>
      <c r="GQK29" s="305"/>
      <c r="GQL29" s="305"/>
      <c r="GQM29" s="305"/>
      <c r="GQN29" s="305"/>
      <c r="GQO29" s="305"/>
      <c r="GQP29" s="305"/>
      <c r="GQQ29" s="305"/>
      <c r="GQR29" s="305"/>
      <c r="GQS29" s="305"/>
      <c r="GQT29" s="305"/>
      <c r="GQU29" s="305"/>
      <c r="GQV29" s="305"/>
      <c r="GQW29" s="305"/>
      <c r="GQX29" s="305"/>
      <c r="GQY29" s="305"/>
      <c r="GQZ29" s="305"/>
      <c r="GRA29" s="305"/>
      <c r="GRB29" s="305"/>
      <c r="GRC29" s="305"/>
      <c r="GRD29" s="305"/>
      <c r="GRE29" s="305"/>
      <c r="GRF29" s="305"/>
      <c r="GRG29" s="305"/>
      <c r="GRH29" s="305"/>
      <c r="GRI29" s="305"/>
      <c r="GRJ29" s="305"/>
      <c r="GRK29" s="305"/>
      <c r="GRL29" s="305"/>
      <c r="GRM29" s="305"/>
      <c r="GRN29" s="305"/>
      <c r="GRO29" s="305"/>
      <c r="GRP29" s="305"/>
      <c r="GRQ29" s="305"/>
      <c r="GRR29" s="305"/>
      <c r="GRS29" s="305"/>
      <c r="GRT29" s="305"/>
      <c r="GRU29" s="305"/>
      <c r="GRV29" s="305"/>
      <c r="GRW29" s="305"/>
      <c r="GRX29" s="305"/>
      <c r="GRY29" s="305"/>
      <c r="GRZ29" s="305"/>
      <c r="GSA29" s="305"/>
      <c r="GSB29" s="305"/>
      <c r="GSC29" s="305"/>
      <c r="GSD29" s="305"/>
      <c r="GSE29" s="305"/>
      <c r="GSF29" s="305"/>
      <c r="GSG29" s="305"/>
      <c r="GSH29" s="305"/>
      <c r="GSI29" s="305"/>
      <c r="GSJ29" s="305"/>
      <c r="GSK29" s="305"/>
      <c r="GSL29" s="305"/>
      <c r="GSM29" s="305"/>
      <c r="GSN29" s="305"/>
      <c r="GSO29" s="305"/>
      <c r="GSP29" s="305"/>
      <c r="GSQ29" s="305"/>
      <c r="GSR29" s="305"/>
      <c r="GSS29" s="305"/>
      <c r="GST29" s="305"/>
      <c r="GSU29" s="305"/>
      <c r="GSV29" s="305"/>
      <c r="GSW29" s="305"/>
      <c r="GSX29" s="305"/>
      <c r="GSY29" s="305"/>
      <c r="GSZ29" s="305"/>
      <c r="GTA29" s="305"/>
      <c r="GTB29" s="305"/>
      <c r="GTC29" s="305"/>
      <c r="GTD29" s="305"/>
      <c r="GTE29" s="305"/>
      <c r="GTF29" s="305"/>
      <c r="GTG29" s="305"/>
      <c r="GTH29" s="305"/>
      <c r="GTI29" s="305"/>
      <c r="GTJ29" s="305"/>
      <c r="GTK29" s="305"/>
      <c r="GTL29" s="305"/>
      <c r="GTM29" s="305"/>
      <c r="GTN29" s="305"/>
      <c r="GTO29" s="305"/>
      <c r="GTP29" s="305"/>
      <c r="GTQ29" s="305"/>
      <c r="GTR29" s="305"/>
      <c r="GTS29" s="305"/>
      <c r="GTT29" s="305"/>
      <c r="GTU29" s="305"/>
      <c r="GTV29" s="305"/>
      <c r="GTW29" s="305"/>
      <c r="GTX29" s="305"/>
      <c r="GTY29" s="305"/>
      <c r="GTZ29" s="305"/>
      <c r="GUA29" s="305"/>
      <c r="GUB29" s="305"/>
      <c r="GUC29" s="305"/>
      <c r="GUD29" s="305"/>
      <c r="GUE29" s="305"/>
      <c r="GUF29" s="305"/>
      <c r="GUG29" s="305"/>
      <c r="GUH29" s="305"/>
      <c r="GUI29" s="305"/>
      <c r="GUJ29" s="305"/>
      <c r="GUK29" s="305"/>
      <c r="GUL29" s="305"/>
      <c r="GUM29" s="305"/>
      <c r="GUN29" s="305"/>
      <c r="GUO29" s="305"/>
      <c r="GUP29" s="305"/>
      <c r="GUQ29" s="305"/>
      <c r="GUR29" s="305"/>
      <c r="GUS29" s="305"/>
      <c r="GUT29" s="305"/>
      <c r="GUU29" s="305"/>
      <c r="GUV29" s="305"/>
      <c r="GUW29" s="305"/>
      <c r="GUX29" s="305"/>
      <c r="GUY29" s="305"/>
      <c r="GUZ29" s="305"/>
      <c r="GVA29" s="305"/>
      <c r="GVB29" s="305"/>
      <c r="GVC29" s="305"/>
      <c r="GVD29" s="305"/>
      <c r="GVE29" s="305"/>
      <c r="GVF29" s="305"/>
      <c r="GVG29" s="305"/>
      <c r="GVH29" s="305"/>
      <c r="GVI29" s="305"/>
      <c r="GVJ29" s="305"/>
      <c r="GVK29" s="305"/>
      <c r="GVL29" s="305"/>
      <c r="GVM29" s="305"/>
      <c r="GVN29" s="305"/>
      <c r="GVO29" s="305"/>
      <c r="GVP29" s="305"/>
      <c r="GVQ29" s="305"/>
      <c r="GVR29" s="305"/>
      <c r="GVS29" s="305"/>
      <c r="GVT29" s="305"/>
      <c r="GVU29" s="305"/>
      <c r="GVV29" s="305"/>
      <c r="GVW29" s="305"/>
      <c r="GVX29" s="305"/>
      <c r="GVY29" s="305"/>
      <c r="GVZ29" s="305"/>
      <c r="GWA29" s="305"/>
      <c r="GWB29" s="305"/>
      <c r="GWC29" s="305"/>
      <c r="GWD29" s="305"/>
      <c r="GWE29" s="305"/>
      <c r="GWF29" s="305"/>
      <c r="GWG29" s="305"/>
      <c r="GWH29" s="305"/>
      <c r="GWI29" s="305"/>
      <c r="GWJ29" s="305"/>
      <c r="GWK29" s="305"/>
      <c r="GWL29" s="305"/>
      <c r="GWM29" s="305"/>
      <c r="GWN29" s="305"/>
      <c r="GWO29" s="305"/>
      <c r="GWP29" s="305"/>
      <c r="GWQ29" s="305"/>
      <c r="GWR29" s="305"/>
      <c r="GWS29" s="305"/>
      <c r="GWT29" s="305"/>
      <c r="GWU29" s="305"/>
      <c r="GWV29" s="305"/>
      <c r="GWW29" s="305"/>
      <c r="GWX29" s="305"/>
      <c r="GWY29" s="305"/>
      <c r="GWZ29" s="305"/>
      <c r="GXA29" s="305"/>
      <c r="GXB29" s="305"/>
      <c r="GXC29" s="305"/>
      <c r="GXD29" s="305"/>
      <c r="GXE29" s="305"/>
      <c r="GXF29" s="305"/>
      <c r="GXG29" s="305"/>
      <c r="GXH29" s="305"/>
      <c r="GXI29" s="305"/>
      <c r="GXJ29" s="305"/>
      <c r="GXK29" s="305"/>
      <c r="GXL29" s="305"/>
      <c r="GXM29" s="305"/>
      <c r="GXN29" s="305"/>
      <c r="GXO29" s="305"/>
      <c r="GXP29" s="305"/>
      <c r="GXQ29" s="305"/>
      <c r="GXR29" s="305"/>
      <c r="GXS29" s="305"/>
      <c r="GXT29" s="305"/>
      <c r="GXU29" s="305"/>
      <c r="GXV29" s="305"/>
      <c r="GXW29" s="305"/>
      <c r="GXX29" s="305"/>
      <c r="GXY29" s="305"/>
      <c r="GXZ29" s="305"/>
      <c r="GYA29" s="305"/>
      <c r="GYB29" s="305"/>
      <c r="GYC29" s="305"/>
      <c r="GYD29" s="305"/>
      <c r="GYE29" s="305"/>
      <c r="GYF29" s="305"/>
      <c r="GYG29" s="305"/>
      <c r="GYH29" s="305"/>
      <c r="GYI29" s="305"/>
      <c r="GYJ29" s="305"/>
      <c r="GYK29" s="305"/>
      <c r="GYL29" s="305"/>
      <c r="GYM29" s="305"/>
      <c r="GYN29" s="305"/>
      <c r="GYO29" s="305"/>
      <c r="GYP29" s="305"/>
      <c r="GYQ29" s="305"/>
      <c r="GYR29" s="305"/>
      <c r="GYS29" s="305"/>
      <c r="GYT29" s="305"/>
      <c r="GYU29" s="305"/>
      <c r="GYV29" s="305"/>
      <c r="GYW29" s="305"/>
      <c r="GYX29" s="305"/>
      <c r="GYY29" s="305"/>
      <c r="GYZ29" s="305"/>
      <c r="GZA29" s="305"/>
      <c r="GZB29" s="305"/>
      <c r="GZC29" s="305"/>
      <c r="GZD29" s="305"/>
      <c r="GZE29" s="305"/>
      <c r="GZF29" s="305"/>
      <c r="GZG29" s="305"/>
      <c r="GZH29" s="305"/>
      <c r="GZI29" s="305"/>
      <c r="GZJ29" s="305"/>
      <c r="GZK29" s="305"/>
      <c r="GZL29" s="305"/>
      <c r="GZM29" s="305"/>
      <c r="GZN29" s="305"/>
      <c r="GZO29" s="305"/>
      <c r="GZP29" s="305"/>
      <c r="GZQ29" s="305"/>
      <c r="GZR29" s="305"/>
      <c r="GZS29" s="305"/>
      <c r="GZT29" s="305"/>
      <c r="GZU29" s="305"/>
      <c r="GZV29" s="305"/>
      <c r="GZW29" s="305"/>
      <c r="GZX29" s="305"/>
      <c r="GZY29" s="305"/>
      <c r="GZZ29" s="305"/>
      <c r="HAA29" s="305"/>
      <c r="HAB29" s="305"/>
      <c r="HAC29" s="305"/>
      <c r="HAD29" s="305"/>
      <c r="HAE29" s="305"/>
      <c r="HAF29" s="305"/>
      <c r="HAG29" s="305"/>
      <c r="HAH29" s="305"/>
      <c r="HAI29" s="305"/>
      <c r="HAJ29" s="305"/>
      <c r="HAK29" s="305"/>
      <c r="HAL29" s="305"/>
      <c r="HAM29" s="305"/>
      <c r="HAN29" s="305"/>
      <c r="HAO29" s="305"/>
      <c r="HAP29" s="305"/>
      <c r="HAQ29" s="305"/>
      <c r="HAR29" s="305"/>
      <c r="HAS29" s="305"/>
      <c r="HAT29" s="305"/>
      <c r="HAU29" s="305"/>
      <c r="HAV29" s="305"/>
      <c r="HAW29" s="305"/>
      <c r="HAX29" s="305"/>
      <c r="HAY29" s="305"/>
      <c r="HAZ29" s="305"/>
      <c r="HBA29" s="305"/>
      <c r="HBB29" s="305"/>
      <c r="HBC29" s="305"/>
      <c r="HBD29" s="305"/>
      <c r="HBE29" s="305"/>
      <c r="HBF29" s="305"/>
      <c r="HBG29" s="305"/>
      <c r="HBH29" s="305"/>
      <c r="HBI29" s="305"/>
      <c r="HBJ29" s="305"/>
      <c r="HBK29" s="305"/>
      <c r="HBL29" s="305"/>
      <c r="HBM29" s="305"/>
      <c r="HBN29" s="305"/>
      <c r="HBO29" s="305"/>
      <c r="HBP29" s="305"/>
      <c r="HBQ29" s="305"/>
      <c r="HBR29" s="305"/>
      <c r="HBS29" s="305"/>
      <c r="HBT29" s="305"/>
      <c r="HBU29" s="305"/>
      <c r="HBV29" s="305"/>
      <c r="HBW29" s="305"/>
      <c r="HBX29" s="305"/>
      <c r="HBY29" s="305"/>
      <c r="HBZ29" s="305"/>
      <c r="HCA29" s="305"/>
      <c r="HCB29" s="305"/>
      <c r="HCC29" s="305"/>
      <c r="HCD29" s="305"/>
      <c r="HCE29" s="305"/>
      <c r="HCF29" s="305"/>
      <c r="HCG29" s="305"/>
      <c r="HCH29" s="305"/>
      <c r="HCI29" s="305"/>
      <c r="HCJ29" s="305"/>
      <c r="HCK29" s="305"/>
      <c r="HCL29" s="305"/>
      <c r="HCM29" s="305"/>
      <c r="HCN29" s="305"/>
      <c r="HCO29" s="305"/>
      <c r="HCP29" s="305"/>
      <c r="HCQ29" s="305"/>
      <c r="HCR29" s="305"/>
      <c r="HCS29" s="305"/>
      <c r="HCT29" s="305"/>
      <c r="HCU29" s="305"/>
      <c r="HCV29" s="305"/>
      <c r="HCW29" s="305"/>
      <c r="HCX29" s="305"/>
      <c r="HCY29" s="305"/>
      <c r="HCZ29" s="305"/>
      <c r="HDA29" s="305"/>
      <c r="HDB29" s="305"/>
      <c r="HDC29" s="305"/>
      <c r="HDD29" s="305"/>
      <c r="HDE29" s="305"/>
      <c r="HDF29" s="305"/>
      <c r="HDG29" s="305"/>
      <c r="HDH29" s="305"/>
      <c r="HDI29" s="305"/>
      <c r="HDJ29" s="305"/>
      <c r="HDK29" s="305"/>
      <c r="HDL29" s="305"/>
      <c r="HDM29" s="305"/>
      <c r="HDN29" s="305"/>
      <c r="HDO29" s="305"/>
      <c r="HDP29" s="305"/>
      <c r="HDQ29" s="305"/>
      <c r="HDR29" s="305"/>
      <c r="HDS29" s="305"/>
      <c r="HDT29" s="305"/>
      <c r="HDU29" s="305"/>
      <c r="HDV29" s="305"/>
      <c r="HDW29" s="305"/>
      <c r="HDX29" s="305"/>
      <c r="HDY29" s="305"/>
      <c r="HDZ29" s="305"/>
      <c r="HEA29" s="305"/>
      <c r="HEB29" s="305"/>
      <c r="HEC29" s="305"/>
      <c r="HED29" s="305"/>
      <c r="HEE29" s="305"/>
      <c r="HEF29" s="305"/>
      <c r="HEG29" s="305"/>
      <c r="HEH29" s="305"/>
      <c r="HEI29" s="305"/>
      <c r="HEJ29" s="305"/>
      <c r="HEK29" s="305"/>
      <c r="HEL29" s="305"/>
      <c r="HEM29" s="305"/>
      <c r="HEN29" s="305"/>
      <c r="HEO29" s="305"/>
      <c r="HEP29" s="305"/>
      <c r="HEQ29" s="305"/>
      <c r="HER29" s="305"/>
      <c r="HES29" s="305"/>
      <c r="HET29" s="305"/>
      <c r="HEU29" s="305"/>
      <c r="HEV29" s="305"/>
      <c r="HEW29" s="305"/>
      <c r="HEX29" s="305"/>
      <c r="HEY29" s="305"/>
      <c r="HEZ29" s="305"/>
      <c r="HFA29" s="305"/>
      <c r="HFB29" s="305"/>
      <c r="HFC29" s="305"/>
      <c r="HFD29" s="305"/>
      <c r="HFE29" s="305"/>
      <c r="HFF29" s="305"/>
      <c r="HFG29" s="305"/>
      <c r="HFH29" s="305"/>
      <c r="HFI29" s="305"/>
      <c r="HFJ29" s="305"/>
      <c r="HFK29" s="305"/>
      <c r="HFL29" s="305"/>
      <c r="HFM29" s="305"/>
      <c r="HFN29" s="305"/>
      <c r="HFO29" s="305"/>
      <c r="HFP29" s="305"/>
      <c r="HFQ29" s="305"/>
      <c r="HFR29" s="305"/>
      <c r="HFS29" s="305"/>
      <c r="HFT29" s="305"/>
      <c r="HFU29" s="305"/>
      <c r="HFV29" s="305"/>
      <c r="HFW29" s="305"/>
      <c r="HFX29" s="305"/>
      <c r="HFY29" s="305"/>
      <c r="HFZ29" s="305"/>
      <c r="HGA29" s="305"/>
      <c r="HGB29" s="305"/>
      <c r="HGC29" s="305"/>
      <c r="HGD29" s="305"/>
      <c r="HGE29" s="305"/>
      <c r="HGF29" s="305"/>
      <c r="HGG29" s="305"/>
      <c r="HGH29" s="305"/>
      <c r="HGI29" s="305"/>
      <c r="HGJ29" s="305"/>
      <c r="HGK29" s="305"/>
      <c r="HGL29" s="305"/>
      <c r="HGM29" s="305"/>
      <c r="HGN29" s="305"/>
      <c r="HGO29" s="305"/>
      <c r="HGP29" s="305"/>
      <c r="HGQ29" s="305"/>
      <c r="HGR29" s="305"/>
      <c r="HGS29" s="305"/>
      <c r="HGT29" s="305"/>
      <c r="HGU29" s="305"/>
      <c r="HGV29" s="305"/>
      <c r="HGW29" s="305"/>
      <c r="HGX29" s="305"/>
      <c r="HGY29" s="305"/>
      <c r="HGZ29" s="305"/>
      <c r="HHA29" s="305"/>
      <c r="HHB29" s="305"/>
      <c r="HHC29" s="305"/>
      <c r="HHD29" s="305"/>
      <c r="HHE29" s="305"/>
      <c r="HHF29" s="305"/>
      <c r="HHG29" s="305"/>
      <c r="HHH29" s="305"/>
      <c r="HHI29" s="305"/>
      <c r="HHJ29" s="305"/>
      <c r="HHK29" s="305"/>
      <c r="HHL29" s="305"/>
      <c r="HHM29" s="305"/>
      <c r="HHN29" s="305"/>
      <c r="HHO29" s="305"/>
      <c r="HHP29" s="305"/>
      <c r="HHQ29" s="305"/>
      <c r="HHR29" s="305"/>
      <c r="HHS29" s="305"/>
      <c r="HHT29" s="305"/>
      <c r="HHU29" s="305"/>
      <c r="HHV29" s="305"/>
      <c r="HHW29" s="305"/>
      <c r="HHX29" s="305"/>
      <c r="HHY29" s="305"/>
      <c r="HHZ29" s="305"/>
      <c r="HIA29" s="305"/>
      <c r="HIB29" s="305"/>
      <c r="HIC29" s="305"/>
      <c r="HID29" s="305"/>
      <c r="HIE29" s="305"/>
      <c r="HIF29" s="305"/>
      <c r="HIG29" s="305"/>
      <c r="HIH29" s="305"/>
      <c r="HII29" s="305"/>
      <c r="HIJ29" s="305"/>
      <c r="HIK29" s="305"/>
      <c r="HIL29" s="305"/>
      <c r="HIM29" s="305"/>
      <c r="HIN29" s="305"/>
      <c r="HIO29" s="305"/>
      <c r="HIP29" s="305"/>
      <c r="HIQ29" s="305"/>
      <c r="HIR29" s="305"/>
      <c r="HIS29" s="305"/>
      <c r="HIT29" s="305"/>
      <c r="HIU29" s="305"/>
      <c r="HIV29" s="305"/>
      <c r="HIW29" s="305"/>
      <c r="HIX29" s="305"/>
      <c r="HIY29" s="305"/>
      <c r="HIZ29" s="305"/>
      <c r="HJA29" s="305"/>
      <c r="HJB29" s="305"/>
      <c r="HJC29" s="305"/>
      <c r="HJD29" s="305"/>
      <c r="HJE29" s="305"/>
      <c r="HJF29" s="305"/>
      <c r="HJG29" s="305"/>
      <c r="HJH29" s="305"/>
      <c r="HJI29" s="305"/>
      <c r="HJJ29" s="305"/>
      <c r="HJK29" s="305"/>
      <c r="HJL29" s="305"/>
      <c r="HJM29" s="305"/>
      <c r="HJN29" s="305"/>
      <c r="HJO29" s="305"/>
      <c r="HJP29" s="305"/>
      <c r="HJQ29" s="305"/>
      <c r="HJR29" s="305"/>
      <c r="HJS29" s="305"/>
      <c r="HJT29" s="305"/>
      <c r="HJU29" s="305"/>
      <c r="HJV29" s="305"/>
      <c r="HJW29" s="305"/>
      <c r="HJX29" s="305"/>
      <c r="HJY29" s="305"/>
      <c r="HJZ29" s="305"/>
      <c r="HKA29" s="305"/>
      <c r="HKB29" s="305"/>
      <c r="HKC29" s="305"/>
      <c r="HKD29" s="305"/>
      <c r="HKE29" s="305"/>
      <c r="HKF29" s="305"/>
      <c r="HKG29" s="305"/>
      <c r="HKH29" s="305"/>
      <c r="HKI29" s="305"/>
      <c r="HKJ29" s="305"/>
      <c r="HKK29" s="305"/>
      <c r="HKL29" s="305"/>
      <c r="HKM29" s="305"/>
      <c r="HKN29" s="305"/>
      <c r="HKO29" s="305"/>
      <c r="HKP29" s="305"/>
      <c r="HKQ29" s="305"/>
      <c r="HKR29" s="305"/>
      <c r="HKS29" s="305"/>
      <c r="HKT29" s="305"/>
      <c r="HKU29" s="305"/>
      <c r="HKV29" s="305"/>
      <c r="HKW29" s="305"/>
      <c r="HKX29" s="305"/>
      <c r="HKY29" s="305"/>
      <c r="HKZ29" s="305"/>
      <c r="HLA29" s="305"/>
      <c r="HLB29" s="305"/>
      <c r="HLC29" s="305"/>
      <c r="HLD29" s="305"/>
      <c r="HLE29" s="305"/>
      <c r="HLF29" s="305"/>
      <c r="HLG29" s="305"/>
      <c r="HLH29" s="305"/>
      <c r="HLI29" s="305"/>
      <c r="HLJ29" s="305"/>
      <c r="HLK29" s="305"/>
      <c r="HLL29" s="305"/>
      <c r="HLM29" s="305"/>
      <c r="HLN29" s="305"/>
      <c r="HLO29" s="305"/>
      <c r="HLP29" s="305"/>
      <c r="HLQ29" s="305"/>
      <c r="HLR29" s="305"/>
      <c r="HLS29" s="305"/>
      <c r="HLT29" s="305"/>
      <c r="HLU29" s="305"/>
      <c r="HLV29" s="305"/>
      <c r="HLW29" s="305"/>
      <c r="HLX29" s="305"/>
      <c r="HLY29" s="305"/>
      <c r="HLZ29" s="305"/>
      <c r="HMA29" s="305"/>
      <c r="HMB29" s="305"/>
      <c r="HMC29" s="305"/>
      <c r="HMD29" s="305"/>
      <c r="HME29" s="305"/>
      <c r="HMF29" s="305"/>
      <c r="HMG29" s="305"/>
      <c r="HMH29" s="305"/>
      <c r="HMI29" s="305"/>
      <c r="HMJ29" s="305"/>
      <c r="HMK29" s="305"/>
      <c r="HML29" s="305"/>
      <c r="HMM29" s="305"/>
      <c r="HMN29" s="305"/>
      <c r="HMO29" s="305"/>
      <c r="HMP29" s="305"/>
      <c r="HMQ29" s="305"/>
      <c r="HMR29" s="305"/>
      <c r="HMS29" s="305"/>
      <c r="HMT29" s="305"/>
      <c r="HMU29" s="305"/>
      <c r="HMV29" s="305"/>
      <c r="HMW29" s="305"/>
      <c r="HMX29" s="305"/>
      <c r="HMY29" s="305"/>
      <c r="HMZ29" s="305"/>
      <c r="HNA29" s="305"/>
      <c r="HNB29" s="305"/>
      <c r="HNC29" s="305"/>
      <c r="HND29" s="305"/>
      <c r="HNE29" s="305"/>
      <c r="HNF29" s="305"/>
      <c r="HNG29" s="305"/>
      <c r="HNH29" s="305"/>
      <c r="HNI29" s="305"/>
      <c r="HNJ29" s="305"/>
      <c r="HNK29" s="305"/>
      <c r="HNL29" s="305"/>
      <c r="HNM29" s="305"/>
      <c r="HNN29" s="305"/>
      <c r="HNO29" s="305"/>
      <c r="HNP29" s="305"/>
      <c r="HNQ29" s="305"/>
      <c r="HNR29" s="305"/>
      <c r="HNS29" s="305"/>
      <c r="HNT29" s="305"/>
      <c r="HNU29" s="305"/>
      <c r="HNV29" s="305"/>
      <c r="HNW29" s="305"/>
      <c r="HNX29" s="305"/>
      <c r="HNY29" s="305"/>
      <c r="HNZ29" s="305"/>
      <c r="HOA29" s="305"/>
      <c r="HOB29" s="305"/>
      <c r="HOC29" s="305"/>
      <c r="HOD29" s="305"/>
      <c r="HOE29" s="305"/>
      <c r="HOF29" s="305"/>
      <c r="HOG29" s="305"/>
      <c r="HOH29" s="305"/>
      <c r="HOI29" s="305"/>
      <c r="HOJ29" s="305"/>
      <c r="HOK29" s="305"/>
      <c r="HOL29" s="305"/>
      <c r="HOM29" s="305"/>
      <c r="HON29" s="305"/>
      <c r="HOO29" s="305"/>
      <c r="HOP29" s="305"/>
      <c r="HOQ29" s="305"/>
      <c r="HOR29" s="305"/>
      <c r="HOS29" s="305"/>
      <c r="HOT29" s="305"/>
      <c r="HOU29" s="305"/>
      <c r="HOV29" s="305"/>
      <c r="HOW29" s="305"/>
      <c r="HOX29" s="305"/>
      <c r="HOY29" s="305"/>
      <c r="HOZ29" s="305"/>
      <c r="HPA29" s="305"/>
      <c r="HPB29" s="305"/>
      <c r="HPC29" s="305"/>
      <c r="HPD29" s="305"/>
      <c r="HPE29" s="305"/>
      <c r="HPF29" s="305"/>
      <c r="HPG29" s="305"/>
      <c r="HPH29" s="305"/>
      <c r="HPI29" s="305"/>
      <c r="HPJ29" s="305"/>
      <c r="HPK29" s="305"/>
      <c r="HPL29" s="305"/>
      <c r="HPM29" s="305"/>
      <c r="HPN29" s="305"/>
      <c r="HPO29" s="305"/>
      <c r="HPP29" s="305"/>
      <c r="HPQ29" s="305"/>
      <c r="HPR29" s="305"/>
      <c r="HPS29" s="305"/>
      <c r="HPT29" s="305"/>
      <c r="HPU29" s="305"/>
      <c r="HPV29" s="305"/>
      <c r="HPW29" s="305"/>
      <c r="HPX29" s="305"/>
      <c r="HPY29" s="305"/>
      <c r="HPZ29" s="305"/>
      <c r="HQA29" s="305"/>
      <c r="HQB29" s="305"/>
      <c r="HQC29" s="305"/>
      <c r="HQD29" s="305"/>
      <c r="HQE29" s="305"/>
      <c r="HQF29" s="305"/>
      <c r="HQG29" s="305"/>
      <c r="HQH29" s="305"/>
      <c r="HQI29" s="305"/>
      <c r="HQJ29" s="305"/>
      <c r="HQK29" s="305"/>
      <c r="HQL29" s="305"/>
      <c r="HQM29" s="305"/>
      <c r="HQN29" s="305"/>
      <c r="HQO29" s="305"/>
      <c r="HQP29" s="305"/>
      <c r="HQQ29" s="305"/>
      <c r="HQR29" s="305"/>
      <c r="HQS29" s="305"/>
      <c r="HQT29" s="305"/>
      <c r="HQU29" s="305"/>
      <c r="HQV29" s="305"/>
      <c r="HQW29" s="305"/>
      <c r="HQX29" s="305"/>
      <c r="HQY29" s="305"/>
      <c r="HQZ29" s="305"/>
      <c r="HRA29" s="305"/>
      <c r="HRB29" s="305"/>
      <c r="HRC29" s="305"/>
      <c r="HRD29" s="305"/>
      <c r="HRE29" s="305"/>
      <c r="HRF29" s="305"/>
      <c r="HRG29" s="305"/>
      <c r="HRH29" s="305"/>
      <c r="HRI29" s="305"/>
      <c r="HRJ29" s="305"/>
      <c r="HRK29" s="305"/>
      <c r="HRL29" s="305"/>
      <c r="HRM29" s="305"/>
      <c r="HRN29" s="305"/>
      <c r="HRO29" s="305"/>
      <c r="HRP29" s="305"/>
      <c r="HRQ29" s="305"/>
      <c r="HRR29" s="305"/>
      <c r="HRS29" s="305"/>
      <c r="HRT29" s="305"/>
      <c r="HRU29" s="305"/>
      <c r="HRV29" s="305"/>
      <c r="HRW29" s="305"/>
      <c r="HRX29" s="305"/>
      <c r="HRY29" s="305"/>
      <c r="HRZ29" s="305"/>
      <c r="HSA29" s="305"/>
      <c r="HSB29" s="305"/>
      <c r="HSC29" s="305"/>
      <c r="HSD29" s="305"/>
      <c r="HSE29" s="305"/>
      <c r="HSF29" s="305"/>
      <c r="HSG29" s="305"/>
      <c r="HSH29" s="305"/>
      <c r="HSI29" s="305"/>
      <c r="HSJ29" s="305"/>
      <c r="HSK29" s="305"/>
      <c r="HSL29" s="305"/>
      <c r="HSM29" s="305"/>
      <c r="HSN29" s="305"/>
      <c r="HSO29" s="305"/>
      <c r="HSP29" s="305"/>
      <c r="HSQ29" s="305"/>
      <c r="HSR29" s="305"/>
      <c r="HSS29" s="305"/>
      <c r="HST29" s="305"/>
      <c r="HSU29" s="305"/>
      <c r="HSV29" s="305"/>
      <c r="HSW29" s="305"/>
      <c r="HSX29" s="305"/>
      <c r="HSY29" s="305"/>
      <c r="HSZ29" s="305"/>
      <c r="HTA29" s="305"/>
      <c r="HTB29" s="305"/>
      <c r="HTC29" s="305"/>
      <c r="HTD29" s="305"/>
      <c r="HTE29" s="305"/>
      <c r="HTF29" s="305"/>
      <c r="HTG29" s="305"/>
      <c r="HTH29" s="305"/>
      <c r="HTI29" s="305"/>
      <c r="HTJ29" s="305"/>
      <c r="HTK29" s="305"/>
      <c r="HTL29" s="305"/>
      <c r="HTM29" s="305"/>
      <c r="HTN29" s="305"/>
      <c r="HTO29" s="305"/>
      <c r="HTP29" s="305"/>
      <c r="HTQ29" s="305"/>
      <c r="HTR29" s="305"/>
      <c r="HTS29" s="305"/>
      <c r="HTT29" s="305"/>
      <c r="HTU29" s="305"/>
      <c r="HTV29" s="305"/>
      <c r="HTW29" s="305"/>
      <c r="HTX29" s="305"/>
      <c r="HTY29" s="305"/>
      <c r="HTZ29" s="305"/>
      <c r="HUA29" s="305"/>
      <c r="HUB29" s="305"/>
      <c r="HUC29" s="305"/>
      <c r="HUD29" s="305"/>
      <c r="HUE29" s="305"/>
      <c r="HUF29" s="305"/>
      <c r="HUG29" s="305"/>
      <c r="HUH29" s="305"/>
      <c r="HUI29" s="305"/>
      <c r="HUJ29" s="305"/>
      <c r="HUK29" s="305"/>
      <c r="HUL29" s="305"/>
      <c r="HUM29" s="305"/>
      <c r="HUN29" s="305"/>
      <c r="HUO29" s="305"/>
      <c r="HUP29" s="305"/>
      <c r="HUQ29" s="305"/>
      <c r="HUR29" s="305"/>
      <c r="HUS29" s="305"/>
      <c r="HUT29" s="305"/>
      <c r="HUU29" s="305"/>
      <c r="HUV29" s="305"/>
      <c r="HUW29" s="305"/>
      <c r="HUX29" s="305"/>
      <c r="HUY29" s="305"/>
      <c r="HUZ29" s="305"/>
      <c r="HVA29" s="305"/>
      <c r="HVB29" s="305"/>
      <c r="HVC29" s="305"/>
      <c r="HVD29" s="305"/>
      <c r="HVE29" s="305"/>
      <c r="HVF29" s="305"/>
      <c r="HVG29" s="305"/>
      <c r="HVH29" s="305"/>
      <c r="HVI29" s="305"/>
      <c r="HVJ29" s="305"/>
      <c r="HVK29" s="305"/>
      <c r="HVL29" s="305"/>
      <c r="HVM29" s="305"/>
      <c r="HVN29" s="305"/>
      <c r="HVO29" s="305"/>
      <c r="HVP29" s="305"/>
      <c r="HVQ29" s="305"/>
      <c r="HVR29" s="305"/>
      <c r="HVS29" s="305"/>
      <c r="HVT29" s="305"/>
      <c r="HVU29" s="305"/>
      <c r="HVV29" s="305"/>
      <c r="HVW29" s="305"/>
      <c r="HVX29" s="305"/>
      <c r="HVY29" s="305"/>
      <c r="HVZ29" s="305"/>
      <c r="HWA29" s="305"/>
      <c r="HWB29" s="305"/>
      <c r="HWC29" s="305"/>
      <c r="HWD29" s="305"/>
      <c r="HWE29" s="305"/>
      <c r="HWF29" s="305"/>
      <c r="HWG29" s="305"/>
      <c r="HWH29" s="305"/>
      <c r="HWI29" s="305"/>
      <c r="HWJ29" s="305"/>
      <c r="HWK29" s="305"/>
      <c r="HWL29" s="305"/>
      <c r="HWM29" s="305"/>
      <c r="HWN29" s="305"/>
      <c r="HWO29" s="305"/>
      <c r="HWP29" s="305"/>
      <c r="HWQ29" s="305"/>
      <c r="HWR29" s="305"/>
      <c r="HWS29" s="305"/>
      <c r="HWT29" s="305"/>
      <c r="HWU29" s="305"/>
      <c r="HWV29" s="305"/>
      <c r="HWW29" s="305"/>
      <c r="HWX29" s="305"/>
      <c r="HWY29" s="305"/>
      <c r="HWZ29" s="305"/>
      <c r="HXA29" s="305"/>
      <c r="HXB29" s="305"/>
      <c r="HXC29" s="305"/>
      <c r="HXD29" s="305"/>
      <c r="HXE29" s="305"/>
      <c r="HXF29" s="305"/>
      <c r="HXG29" s="305"/>
      <c r="HXH29" s="305"/>
      <c r="HXI29" s="305"/>
      <c r="HXJ29" s="305"/>
      <c r="HXK29" s="305"/>
      <c r="HXL29" s="305"/>
      <c r="HXM29" s="305"/>
      <c r="HXN29" s="305"/>
      <c r="HXO29" s="305"/>
      <c r="HXP29" s="305"/>
      <c r="HXQ29" s="305"/>
      <c r="HXR29" s="305"/>
      <c r="HXS29" s="305"/>
      <c r="HXT29" s="305"/>
      <c r="HXU29" s="305"/>
      <c r="HXV29" s="305"/>
      <c r="HXW29" s="305"/>
      <c r="HXX29" s="305"/>
      <c r="HXY29" s="305"/>
      <c r="HXZ29" s="305"/>
      <c r="HYA29" s="305"/>
      <c r="HYB29" s="305"/>
      <c r="HYC29" s="305"/>
      <c r="HYD29" s="305"/>
      <c r="HYE29" s="305"/>
      <c r="HYF29" s="305"/>
      <c r="HYG29" s="305"/>
      <c r="HYH29" s="305"/>
      <c r="HYI29" s="305"/>
      <c r="HYJ29" s="305"/>
      <c r="HYK29" s="305"/>
      <c r="HYL29" s="305"/>
      <c r="HYM29" s="305"/>
      <c r="HYN29" s="305"/>
      <c r="HYO29" s="305"/>
      <c r="HYP29" s="305"/>
      <c r="HYQ29" s="305"/>
      <c r="HYR29" s="305"/>
      <c r="HYS29" s="305"/>
      <c r="HYT29" s="305"/>
      <c r="HYU29" s="305"/>
      <c r="HYV29" s="305"/>
      <c r="HYW29" s="305"/>
      <c r="HYX29" s="305"/>
      <c r="HYY29" s="305"/>
      <c r="HYZ29" s="305"/>
      <c r="HZA29" s="305"/>
      <c r="HZB29" s="305"/>
      <c r="HZC29" s="305"/>
      <c r="HZD29" s="305"/>
      <c r="HZE29" s="305"/>
      <c r="HZF29" s="305"/>
      <c r="HZG29" s="305"/>
      <c r="HZH29" s="305"/>
      <c r="HZI29" s="305"/>
      <c r="HZJ29" s="305"/>
      <c r="HZK29" s="305"/>
      <c r="HZL29" s="305"/>
      <c r="HZM29" s="305"/>
      <c r="HZN29" s="305"/>
      <c r="HZO29" s="305"/>
      <c r="HZP29" s="305"/>
      <c r="HZQ29" s="305"/>
      <c r="HZR29" s="305"/>
      <c r="HZS29" s="305"/>
      <c r="HZT29" s="305"/>
      <c r="HZU29" s="305"/>
      <c r="HZV29" s="305"/>
      <c r="HZW29" s="305"/>
      <c r="HZX29" s="305"/>
      <c r="HZY29" s="305"/>
      <c r="HZZ29" s="305"/>
      <c r="IAA29" s="305"/>
      <c r="IAB29" s="305"/>
      <c r="IAC29" s="305"/>
      <c r="IAD29" s="305"/>
      <c r="IAE29" s="305"/>
      <c r="IAF29" s="305"/>
      <c r="IAG29" s="305"/>
      <c r="IAH29" s="305"/>
      <c r="IAI29" s="305"/>
      <c r="IAJ29" s="305"/>
      <c r="IAK29" s="305"/>
      <c r="IAL29" s="305"/>
      <c r="IAM29" s="305"/>
      <c r="IAN29" s="305"/>
      <c r="IAO29" s="305"/>
      <c r="IAP29" s="305"/>
      <c r="IAQ29" s="305"/>
      <c r="IAR29" s="305"/>
      <c r="IAS29" s="305"/>
      <c r="IAT29" s="305"/>
      <c r="IAU29" s="305"/>
      <c r="IAV29" s="305"/>
      <c r="IAW29" s="305"/>
      <c r="IAX29" s="305"/>
      <c r="IAY29" s="305"/>
      <c r="IAZ29" s="305"/>
      <c r="IBA29" s="305"/>
      <c r="IBB29" s="305"/>
      <c r="IBC29" s="305"/>
      <c r="IBD29" s="305"/>
      <c r="IBE29" s="305"/>
      <c r="IBF29" s="305"/>
      <c r="IBG29" s="305"/>
      <c r="IBH29" s="305"/>
      <c r="IBI29" s="305"/>
      <c r="IBJ29" s="305"/>
      <c r="IBK29" s="305"/>
      <c r="IBL29" s="305"/>
      <c r="IBM29" s="305"/>
      <c r="IBN29" s="305"/>
      <c r="IBO29" s="305"/>
      <c r="IBP29" s="305"/>
      <c r="IBQ29" s="305"/>
      <c r="IBR29" s="305"/>
      <c r="IBS29" s="305"/>
      <c r="IBT29" s="305"/>
      <c r="IBU29" s="305"/>
      <c r="IBV29" s="305"/>
      <c r="IBW29" s="305"/>
      <c r="IBX29" s="305"/>
      <c r="IBY29" s="305"/>
      <c r="IBZ29" s="305"/>
      <c r="ICA29" s="305"/>
      <c r="ICB29" s="305"/>
      <c r="ICC29" s="305"/>
      <c r="ICD29" s="305"/>
      <c r="ICE29" s="305"/>
      <c r="ICF29" s="305"/>
      <c r="ICG29" s="305"/>
      <c r="ICH29" s="305"/>
      <c r="ICI29" s="305"/>
      <c r="ICJ29" s="305"/>
      <c r="ICK29" s="305"/>
      <c r="ICL29" s="305"/>
      <c r="ICM29" s="305"/>
      <c r="ICN29" s="305"/>
      <c r="ICO29" s="305"/>
      <c r="ICP29" s="305"/>
      <c r="ICQ29" s="305"/>
      <c r="ICR29" s="305"/>
      <c r="ICS29" s="305"/>
      <c r="ICT29" s="305"/>
      <c r="ICU29" s="305"/>
      <c r="ICV29" s="305"/>
      <c r="ICW29" s="305"/>
      <c r="ICX29" s="305"/>
      <c r="ICY29" s="305"/>
      <c r="ICZ29" s="305"/>
      <c r="IDA29" s="305"/>
      <c r="IDB29" s="305"/>
      <c r="IDC29" s="305"/>
      <c r="IDD29" s="305"/>
      <c r="IDE29" s="305"/>
      <c r="IDF29" s="305"/>
      <c r="IDG29" s="305"/>
      <c r="IDH29" s="305"/>
      <c r="IDI29" s="305"/>
      <c r="IDJ29" s="305"/>
      <c r="IDK29" s="305"/>
      <c r="IDL29" s="305"/>
      <c r="IDM29" s="305"/>
      <c r="IDN29" s="305"/>
      <c r="IDO29" s="305"/>
      <c r="IDP29" s="305"/>
      <c r="IDQ29" s="305"/>
      <c r="IDR29" s="305"/>
      <c r="IDS29" s="305"/>
      <c r="IDT29" s="305"/>
      <c r="IDU29" s="305"/>
      <c r="IDV29" s="305"/>
      <c r="IDW29" s="305"/>
      <c r="IDX29" s="305"/>
      <c r="IDY29" s="305"/>
      <c r="IDZ29" s="305"/>
      <c r="IEA29" s="305"/>
      <c r="IEB29" s="305"/>
      <c r="IEC29" s="305"/>
      <c r="IED29" s="305"/>
      <c r="IEE29" s="305"/>
      <c r="IEF29" s="305"/>
      <c r="IEG29" s="305"/>
      <c r="IEH29" s="305"/>
      <c r="IEI29" s="305"/>
      <c r="IEJ29" s="305"/>
      <c r="IEK29" s="305"/>
      <c r="IEL29" s="305"/>
      <c r="IEM29" s="305"/>
      <c r="IEN29" s="305"/>
      <c r="IEO29" s="305"/>
      <c r="IEP29" s="305"/>
      <c r="IEQ29" s="305"/>
      <c r="IER29" s="305"/>
      <c r="IES29" s="305"/>
      <c r="IET29" s="305"/>
      <c r="IEU29" s="305"/>
      <c r="IEV29" s="305"/>
      <c r="IEW29" s="305"/>
      <c r="IEX29" s="305"/>
      <c r="IEY29" s="305"/>
      <c r="IEZ29" s="305"/>
      <c r="IFA29" s="305"/>
      <c r="IFB29" s="305"/>
      <c r="IFC29" s="305"/>
      <c r="IFD29" s="305"/>
      <c r="IFE29" s="305"/>
      <c r="IFF29" s="305"/>
      <c r="IFG29" s="305"/>
      <c r="IFH29" s="305"/>
      <c r="IFI29" s="305"/>
      <c r="IFJ29" s="305"/>
      <c r="IFK29" s="305"/>
      <c r="IFL29" s="305"/>
      <c r="IFM29" s="305"/>
      <c r="IFN29" s="305"/>
      <c r="IFO29" s="305"/>
      <c r="IFP29" s="305"/>
      <c r="IFQ29" s="305"/>
      <c r="IFR29" s="305"/>
      <c r="IFS29" s="305"/>
      <c r="IFT29" s="305"/>
      <c r="IFU29" s="305"/>
      <c r="IFV29" s="305"/>
      <c r="IFW29" s="305"/>
      <c r="IFX29" s="305"/>
      <c r="IFY29" s="305"/>
      <c r="IFZ29" s="305"/>
      <c r="IGA29" s="305"/>
      <c r="IGB29" s="305"/>
      <c r="IGC29" s="305"/>
      <c r="IGD29" s="305"/>
      <c r="IGE29" s="305"/>
      <c r="IGF29" s="305"/>
      <c r="IGG29" s="305"/>
      <c r="IGH29" s="305"/>
      <c r="IGI29" s="305"/>
      <c r="IGJ29" s="305"/>
      <c r="IGK29" s="305"/>
      <c r="IGL29" s="305"/>
      <c r="IGM29" s="305"/>
      <c r="IGN29" s="305"/>
      <c r="IGO29" s="305"/>
      <c r="IGP29" s="305"/>
      <c r="IGQ29" s="305"/>
      <c r="IGR29" s="305"/>
      <c r="IGS29" s="305"/>
      <c r="IGT29" s="305"/>
      <c r="IGU29" s="305"/>
      <c r="IGV29" s="305"/>
      <c r="IGW29" s="305"/>
      <c r="IGX29" s="305"/>
      <c r="IGY29" s="305"/>
      <c r="IGZ29" s="305"/>
      <c r="IHA29" s="305"/>
      <c r="IHB29" s="305"/>
      <c r="IHC29" s="305"/>
      <c r="IHD29" s="305"/>
      <c r="IHE29" s="305"/>
      <c r="IHF29" s="305"/>
      <c r="IHG29" s="305"/>
      <c r="IHH29" s="305"/>
      <c r="IHI29" s="305"/>
      <c r="IHJ29" s="305"/>
      <c r="IHK29" s="305"/>
      <c r="IHL29" s="305"/>
      <c r="IHM29" s="305"/>
      <c r="IHN29" s="305"/>
      <c r="IHO29" s="305"/>
      <c r="IHP29" s="305"/>
      <c r="IHQ29" s="305"/>
      <c r="IHR29" s="305"/>
      <c r="IHS29" s="305"/>
      <c r="IHT29" s="305"/>
      <c r="IHU29" s="305"/>
      <c r="IHV29" s="305"/>
      <c r="IHW29" s="305"/>
      <c r="IHX29" s="305"/>
      <c r="IHY29" s="305"/>
      <c r="IHZ29" s="305"/>
      <c r="IIA29" s="305"/>
      <c r="IIB29" s="305"/>
      <c r="IIC29" s="305"/>
      <c r="IID29" s="305"/>
      <c r="IIE29" s="305"/>
      <c r="IIF29" s="305"/>
      <c r="IIG29" s="305"/>
      <c r="IIH29" s="305"/>
      <c r="III29" s="305"/>
      <c r="IIJ29" s="305"/>
      <c r="IIK29" s="305"/>
      <c r="IIL29" s="305"/>
      <c r="IIM29" s="305"/>
      <c r="IIN29" s="305"/>
      <c r="IIO29" s="305"/>
      <c r="IIP29" s="305"/>
      <c r="IIQ29" s="305"/>
      <c r="IIR29" s="305"/>
      <c r="IIS29" s="305"/>
      <c r="IIT29" s="305"/>
      <c r="IIU29" s="305"/>
      <c r="IIV29" s="305"/>
      <c r="IIW29" s="305"/>
      <c r="IIX29" s="305"/>
      <c r="IIY29" s="305"/>
      <c r="IIZ29" s="305"/>
      <c r="IJA29" s="305"/>
      <c r="IJB29" s="305"/>
      <c r="IJC29" s="305"/>
      <c r="IJD29" s="305"/>
      <c r="IJE29" s="305"/>
      <c r="IJF29" s="305"/>
      <c r="IJG29" s="305"/>
      <c r="IJH29" s="305"/>
      <c r="IJI29" s="305"/>
      <c r="IJJ29" s="305"/>
      <c r="IJK29" s="305"/>
      <c r="IJL29" s="305"/>
      <c r="IJM29" s="305"/>
      <c r="IJN29" s="305"/>
      <c r="IJO29" s="305"/>
      <c r="IJP29" s="305"/>
      <c r="IJQ29" s="305"/>
      <c r="IJR29" s="305"/>
      <c r="IJS29" s="305"/>
      <c r="IJT29" s="305"/>
      <c r="IJU29" s="305"/>
      <c r="IJV29" s="305"/>
      <c r="IJW29" s="305"/>
      <c r="IJX29" s="305"/>
      <c r="IJY29" s="305"/>
      <c r="IJZ29" s="305"/>
      <c r="IKA29" s="305"/>
      <c r="IKB29" s="305"/>
      <c r="IKC29" s="305"/>
      <c r="IKD29" s="305"/>
      <c r="IKE29" s="305"/>
      <c r="IKF29" s="305"/>
      <c r="IKG29" s="305"/>
      <c r="IKH29" s="305"/>
      <c r="IKI29" s="305"/>
      <c r="IKJ29" s="305"/>
      <c r="IKK29" s="305"/>
      <c r="IKL29" s="305"/>
      <c r="IKM29" s="305"/>
      <c r="IKN29" s="305"/>
      <c r="IKO29" s="305"/>
      <c r="IKP29" s="305"/>
      <c r="IKQ29" s="305"/>
      <c r="IKR29" s="305"/>
      <c r="IKS29" s="305"/>
      <c r="IKT29" s="305"/>
      <c r="IKU29" s="305"/>
      <c r="IKV29" s="305"/>
      <c r="IKW29" s="305"/>
      <c r="IKX29" s="305"/>
      <c r="IKY29" s="305"/>
      <c r="IKZ29" s="305"/>
      <c r="ILA29" s="305"/>
      <c r="ILB29" s="305"/>
      <c r="ILC29" s="305"/>
      <c r="ILD29" s="305"/>
      <c r="ILE29" s="305"/>
      <c r="ILF29" s="305"/>
      <c r="ILG29" s="305"/>
      <c r="ILH29" s="305"/>
      <c r="ILI29" s="305"/>
      <c r="ILJ29" s="305"/>
      <c r="ILK29" s="305"/>
      <c r="ILL29" s="305"/>
      <c r="ILM29" s="305"/>
      <c r="ILN29" s="305"/>
      <c r="ILO29" s="305"/>
      <c r="ILP29" s="305"/>
      <c r="ILQ29" s="305"/>
      <c r="ILR29" s="305"/>
      <c r="ILS29" s="305"/>
      <c r="ILT29" s="305"/>
      <c r="ILU29" s="305"/>
      <c r="ILV29" s="305"/>
      <c r="ILW29" s="305"/>
      <c r="ILX29" s="305"/>
      <c r="ILY29" s="305"/>
      <c r="ILZ29" s="305"/>
      <c r="IMA29" s="305"/>
      <c r="IMB29" s="305"/>
      <c r="IMC29" s="305"/>
      <c r="IMD29" s="305"/>
      <c r="IME29" s="305"/>
      <c r="IMF29" s="305"/>
      <c r="IMG29" s="305"/>
      <c r="IMH29" s="305"/>
      <c r="IMI29" s="305"/>
      <c r="IMJ29" s="305"/>
      <c r="IMK29" s="305"/>
      <c r="IML29" s="305"/>
      <c r="IMM29" s="305"/>
      <c r="IMN29" s="305"/>
      <c r="IMO29" s="305"/>
      <c r="IMP29" s="305"/>
      <c r="IMQ29" s="305"/>
      <c r="IMR29" s="305"/>
      <c r="IMS29" s="305"/>
      <c r="IMT29" s="305"/>
      <c r="IMU29" s="305"/>
      <c r="IMV29" s="305"/>
      <c r="IMW29" s="305"/>
      <c r="IMX29" s="305"/>
      <c r="IMY29" s="305"/>
      <c r="IMZ29" s="305"/>
      <c r="INA29" s="305"/>
      <c r="INB29" s="305"/>
      <c r="INC29" s="305"/>
      <c r="IND29" s="305"/>
      <c r="INE29" s="305"/>
      <c r="INF29" s="305"/>
      <c r="ING29" s="305"/>
      <c r="INH29" s="305"/>
      <c r="INI29" s="305"/>
      <c r="INJ29" s="305"/>
      <c r="INK29" s="305"/>
      <c r="INL29" s="305"/>
      <c r="INM29" s="305"/>
      <c r="INN29" s="305"/>
      <c r="INO29" s="305"/>
      <c r="INP29" s="305"/>
      <c r="INQ29" s="305"/>
      <c r="INR29" s="305"/>
      <c r="INS29" s="305"/>
      <c r="INT29" s="305"/>
      <c r="INU29" s="305"/>
      <c r="INV29" s="305"/>
      <c r="INW29" s="305"/>
      <c r="INX29" s="305"/>
      <c r="INY29" s="305"/>
      <c r="INZ29" s="305"/>
      <c r="IOA29" s="305"/>
      <c r="IOB29" s="305"/>
      <c r="IOC29" s="305"/>
      <c r="IOD29" s="305"/>
      <c r="IOE29" s="305"/>
      <c r="IOF29" s="305"/>
      <c r="IOG29" s="305"/>
      <c r="IOH29" s="305"/>
      <c r="IOI29" s="305"/>
      <c r="IOJ29" s="305"/>
      <c r="IOK29" s="305"/>
      <c r="IOL29" s="305"/>
      <c r="IOM29" s="305"/>
      <c r="ION29" s="305"/>
      <c r="IOO29" s="305"/>
      <c r="IOP29" s="305"/>
      <c r="IOQ29" s="305"/>
      <c r="IOR29" s="305"/>
      <c r="IOS29" s="305"/>
      <c r="IOT29" s="305"/>
      <c r="IOU29" s="305"/>
      <c r="IOV29" s="305"/>
      <c r="IOW29" s="305"/>
      <c r="IOX29" s="305"/>
      <c r="IOY29" s="305"/>
      <c r="IOZ29" s="305"/>
      <c r="IPA29" s="305"/>
      <c r="IPB29" s="305"/>
      <c r="IPC29" s="305"/>
      <c r="IPD29" s="305"/>
      <c r="IPE29" s="305"/>
      <c r="IPF29" s="305"/>
      <c r="IPG29" s="305"/>
      <c r="IPH29" s="305"/>
      <c r="IPI29" s="305"/>
      <c r="IPJ29" s="305"/>
      <c r="IPK29" s="305"/>
      <c r="IPL29" s="305"/>
      <c r="IPM29" s="305"/>
      <c r="IPN29" s="305"/>
      <c r="IPO29" s="305"/>
      <c r="IPP29" s="305"/>
      <c r="IPQ29" s="305"/>
      <c r="IPR29" s="305"/>
      <c r="IPS29" s="305"/>
      <c r="IPT29" s="305"/>
      <c r="IPU29" s="305"/>
      <c r="IPV29" s="305"/>
      <c r="IPW29" s="305"/>
      <c r="IPX29" s="305"/>
      <c r="IPY29" s="305"/>
      <c r="IPZ29" s="305"/>
      <c r="IQA29" s="305"/>
      <c r="IQB29" s="305"/>
      <c r="IQC29" s="305"/>
      <c r="IQD29" s="305"/>
      <c r="IQE29" s="305"/>
      <c r="IQF29" s="305"/>
      <c r="IQG29" s="305"/>
      <c r="IQH29" s="305"/>
      <c r="IQI29" s="305"/>
      <c r="IQJ29" s="305"/>
      <c r="IQK29" s="305"/>
      <c r="IQL29" s="305"/>
      <c r="IQM29" s="305"/>
      <c r="IQN29" s="305"/>
      <c r="IQO29" s="305"/>
      <c r="IQP29" s="305"/>
      <c r="IQQ29" s="305"/>
      <c r="IQR29" s="305"/>
      <c r="IQS29" s="305"/>
      <c r="IQT29" s="305"/>
      <c r="IQU29" s="305"/>
      <c r="IQV29" s="305"/>
      <c r="IQW29" s="305"/>
      <c r="IQX29" s="305"/>
      <c r="IQY29" s="305"/>
      <c r="IQZ29" s="305"/>
      <c r="IRA29" s="305"/>
      <c r="IRB29" s="305"/>
      <c r="IRC29" s="305"/>
      <c r="IRD29" s="305"/>
      <c r="IRE29" s="305"/>
      <c r="IRF29" s="305"/>
      <c r="IRG29" s="305"/>
      <c r="IRH29" s="305"/>
      <c r="IRI29" s="305"/>
      <c r="IRJ29" s="305"/>
      <c r="IRK29" s="305"/>
      <c r="IRL29" s="305"/>
      <c r="IRM29" s="305"/>
      <c r="IRN29" s="305"/>
      <c r="IRO29" s="305"/>
      <c r="IRP29" s="305"/>
      <c r="IRQ29" s="305"/>
      <c r="IRR29" s="305"/>
      <c r="IRS29" s="305"/>
      <c r="IRT29" s="305"/>
      <c r="IRU29" s="305"/>
      <c r="IRV29" s="305"/>
      <c r="IRW29" s="305"/>
      <c r="IRX29" s="305"/>
      <c r="IRY29" s="305"/>
      <c r="IRZ29" s="305"/>
      <c r="ISA29" s="305"/>
      <c r="ISB29" s="305"/>
      <c r="ISC29" s="305"/>
      <c r="ISD29" s="305"/>
      <c r="ISE29" s="305"/>
      <c r="ISF29" s="305"/>
      <c r="ISG29" s="305"/>
      <c r="ISH29" s="305"/>
      <c r="ISI29" s="305"/>
      <c r="ISJ29" s="305"/>
      <c r="ISK29" s="305"/>
      <c r="ISL29" s="305"/>
      <c r="ISM29" s="305"/>
      <c r="ISN29" s="305"/>
      <c r="ISO29" s="305"/>
      <c r="ISP29" s="305"/>
      <c r="ISQ29" s="305"/>
      <c r="ISR29" s="305"/>
      <c r="ISS29" s="305"/>
      <c r="IST29" s="305"/>
      <c r="ISU29" s="305"/>
      <c r="ISV29" s="305"/>
      <c r="ISW29" s="305"/>
      <c r="ISX29" s="305"/>
      <c r="ISY29" s="305"/>
      <c r="ISZ29" s="305"/>
      <c r="ITA29" s="305"/>
      <c r="ITB29" s="305"/>
      <c r="ITC29" s="305"/>
      <c r="ITD29" s="305"/>
      <c r="ITE29" s="305"/>
      <c r="ITF29" s="305"/>
      <c r="ITG29" s="305"/>
      <c r="ITH29" s="305"/>
      <c r="ITI29" s="305"/>
      <c r="ITJ29" s="305"/>
      <c r="ITK29" s="305"/>
      <c r="ITL29" s="305"/>
      <c r="ITM29" s="305"/>
      <c r="ITN29" s="305"/>
      <c r="ITO29" s="305"/>
      <c r="ITP29" s="305"/>
      <c r="ITQ29" s="305"/>
      <c r="ITR29" s="305"/>
      <c r="ITS29" s="305"/>
      <c r="ITT29" s="305"/>
      <c r="ITU29" s="305"/>
      <c r="ITV29" s="305"/>
      <c r="ITW29" s="305"/>
      <c r="ITX29" s="305"/>
      <c r="ITY29" s="305"/>
      <c r="ITZ29" s="305"/>
      <c r="IUA29" s="305"/>
      <c r="IUB29" s="305"/>
      <c r="IUC29" s="305"/>
      <c r="IUD29" s="305"/>
      <c r="IUE29" s="305"/>
      <c r="IUF29" s="305"/>
      <c r="IUG29" s="305"/>
      <c r="IUH29" s="305"/>
      <c r="IUI29" s="305"/>
      <c r="IUJ29" s="305"/>
      <c r="IUK29" s="305"/>
      <c r="IUL29" s="305"/>
      <c r="IUM29" s="305"/>
      <c r="IUN29" s="305"/>
      <c r="IUO29" s="305"/>
      <c r="IUP29" s="305"/>
      <c r="IUQ29" s="305"/>
      <c r="IUR29" s="305"/>
      <c r="IUS29" s="305"/>
      <c r="IUT29" s="305"/>
      <c r="IUU29" s="305"/>
      <c r="IUV29" s="305"/>
      <c r="IUW29" s="305"/>
      <c r="IUX29" s="305"/>
      <c r="IUY29" s="305"/>
      <c r="IUZ29" s="305"/>
      <c r="IVA29" s="305"/>
      <c r="IVB29" s="305"/>
      <c r="IVC29" s="305"/>
      <c r="IVD29" s="305"/>
      <c r="IVE29" s="305"/>
      <c r="IVF29" s="305"/>
      <c r="IVG29" s="305"/>
      <c r="IVH29" s="305"/>
      <c r="IVI29" s="305"/>
      <c r="IVJ29" s="305"/>
      <c r="IVK29" s="305"/>
      <c r="IVL29" s="305"/>
      <c r="IVM29" s="305"/>
      <c r="IVN29" s="305"/>
      <c r="IVO29" s="305"/>
      <c r="IVP29" s="305"/>
      <c r="IVQ29" s="305"/>
      <c r="IVR29" s="305"/>
      <c r="IVS29" s="305"/>
      <c r="IVT29" s="305"/>
      <c r="IVU29" s="305"/>
      <c r="IVV29" s="305"/>
      <c r="IVW29" s="305"/>
      <c r="IVX29" s="305"/>
      <c r="IVY29" s="305"/>
      <c r="IVZ29" s="305"/>
      <c r="IWA29" s="305"/>
      <c r="IWB29" s="305"/>
      <c r="IWC29" s="305"/>
      <c r="IWD29" s="305"/>
      <c r="IWE29" s="305"/>
      <c r="IWF29" s="305"/>
      <c r="IWG29" s="305"/>
      <c r="IWH29" s="305"/>
      <c r="IWI29" s="305"/>
      <c r="IWJ29" s="305"/>
      <c r="IWK29" s="305"/>
      <c r="IWL29" s="305"/>
      <c r="IWM29" s="305"/>
      <c r="IWN29" s="305"/>
      <c r="IWO29" s="305"/>
      <c r="IWP29" s="305"/>
      <c r="IWQ29" s="305"/>
      <c r="IWR29" s="305"/>
      <c r="IWS29" s="305"/>
      <c r="IWT29" s="305"/>
      <c r="IWU29" s="305"/>
      <c r="IWV29" s="305"/>
      <c r="IWW29" s="305"/>
      <c r="IWX29" s="305"/>
      <c r="IWY29" s="305"/>
      <c r="IWZ29" s="305"/>
      <c r="IXA29" s="305"/>
      <c r="IXB29" s="305"/>
      <c r="IXC29" s="305"/>
      <c r="IXD29" s="305"/>
      <c r="IXE29" s="305"/>
      <c r="IXF29" s="305"/>
      <c r="IXG29" s="305"/>
      <c r="IXH29" s="305"/>
      <c r="IXI29" s="305"/>
      <c r="IXJ29" s="305"/>
      <c r="IXK29" s="305"/>
      <c r="IXL29" s="305"/>
      <c r="IXM29" s="305"/>
      <c r="IXN29" s="305"/>
      <c r="IXO29" s="305"/>
      <c r="IXP29" s="305"/>
      <c r="IXQ29" s="305"/>
      <c r="IXR29" s="305"/>
      <c r="IXS29" s="305"/>
      <c r="IXT29" s="305"/>
      <c r="IXU29" s="305"/>
      <c r="IXV29" s="305"/>
      <c r="IXW29" s="305"/>
      <c r="IXX29" s="305"/>
      <c r="IXY29" s="305"/>
      <c r="IXZ29" s="305"/>
      <c r="IYA29" s="305"/>
      <c r="IYB29" s="305"/>
      <c r="IYC29" s="305"/>
      <c r="IYD29" s="305"/>
      <c r="IYE29" s="305"/>
      <c r="IYF29" s="305"/>
      <c r="IYG29" s="305"/>
      <c r="IYH29" s="305"/>
      <c r="IYI29" s="305"/>
      <c r="IYJ29" s="305"/>
      <c r="IYK29" s="305"/>
      <c r="IYL29" s="305"/>
      <c r="IYM29" s="305"/>
      <c r="IYN29" s="305"/>
      <c r="IYO29" s="305"/>
      <c r="IYP29" s="305"/>
      <c r="IYQ29" s="305"/>
      <c r="IYR29" s="305"/>
      <c r="IYS29" s="305"/>
      <c r="IYT29" s="305"/>
      <c r="IYU29" s="305"/>
      <c r="IYV29" s="305"/>
      <c r="IYW29" s="305"/>
      <c r="IYX29" s="305"/>
      <c r="IYY29" s="305"/>
      <c r="IYZ29" s="305"/>
      <c r="IZA29" s="305"/>
      <c r="IZB29" s="305"/>
      <c r="IZC29" s="305"/>
      <c r="IZD29" s="305"/>
      <c r="IZE29" s="305"/>
      <c r="IZF29" s="305"/>
      <c r="IZG29" s="305"/>
      <c r="IZH29" s="305"/>
      <c r="IZI29" s="305"/>
      <c r="IZJ29" s="305"/>
      <c r="IZK29" s="305"/>
      <c r="IZL29" s="305"/>
      <c r="IZM29" s="305"/>
      <c r="IZN29" s="305"/>
      <c r="IZO29" s="305"/>
      <c r="IZP29" s="305"/>
      <c r="IZQ29" s="305"/>
      <c r="IZR29" s="305"/>
      <c r="IZS29" s="305"/>
      <c r="IZT29" s="305"/>
      <c r="IZU29" s="305"/>
      <c r="IZV29" s="305"/>
      <c r="IZW29" s="305"/>
      <c r="IZX29" s="305"/>
      <c r="IZY29" s="305"/>
      <c r="IZZ29" s="305"/>
      <c r="JAA29" s="305"/>
      <c r="JAB29" s="305"/>
      <c r="JAC29" s="305"/>
      <c r="JAD29" s="305"/>
      <c r="JAE29" s="305"/>
      <c r="JAF29" s="305"/>
      <c r="JAG29" s="305"/>
      <c r="JAH29" s="305"/>
      <c r="JAI29" s="305"/>
      <c r="JAJ29" s="305"/>
      <c r="JAK29" s="305"/>
      <c r="JAL29" s="305"/>
      <c r="JAM29" s="305"/>
      <c r="JAN29" s="305"/>
      <c r="JAO29" s="305"/>
      <c r="JAP29" s="305"/>
      <c r="JAQ29" s="305"/>
      <c r="JAR29" s="305"/>
      <c r="JAS29" s="305"/>
      <c r="JAT29" s="305"/>
      <c r="JAU29" s="305"/>
      <c r="JAV29" s="305"/>
      <c r="JAW29" s="305"/>
      <c r="JAX29" s="305"/>
      <c r="JAY29" s="305"/>
      <c r="JAZ29" s="305"/>
      <c r="JBA29" s="305"/>
      <c r="JBB29" s="305"/>
      <c r="JBC29" s="305"/>
      <c r="JBD29" s="305"/>
      <c r="JBE29" s="305"/>
      <c r="JBF29" s="305"/>
      <c r="JBG29" s="305"/>
      <c r="JBH29" s="305"/>
      <c r="JBI29" s="305"/>
      <c r="JBJ29" s="305"/>
      <c r="JBK29" s="305"/>
      <c r="JBL29" s="305"/>
      <c r="JBM29" s="305"/>
      <c r="JBN29" s="305"/>
      <c r="JBO29" s="305"/>
      <c r="JBP29" s="305"/>
      <c r="JBQ29" s="305"/>
      <c r="JBR29" s="305"/>
      <c r="JBS29" s="305"/>
      <c r="JBT29" s="305"/>
      <c r="JBU29" s="305"/>
      <c r="JBV29" s="305"/>
      <c r="JBW29" s="305"/>
      <c r="JBX29" s="305"/>
      <c r="JBY29" s="305"/>
      <c r="JBZ29" s="305"/>
      <c r="JCA29" s="305"/>
      <c r="JCB29" s="305"/>
      <c r="JCC29" s="305"/>
      <c r="JCD29" s="305"/>
      <c r="JCE29" s="305"/>
      <c r="JCF29" s="305"/>
      <c r="JCG29" s="305"/>
      <c r="JCH29" s="305"/>
      <c r="JCI29" s="305"/>
      <c r="JCJ29" s="305"/>
      <c r="JCK29" s="305"/>
      <c r="JCL29" s="305"/>
      <c r="JCM29" s="305"/>
      <c r="JCN29" s="305"/>
      <c r="JCO29" s="305"/>
      <c r="JCP29" s="305"/>
      <c r="JCQ29" s="305"/>
      <c r="JCR29" s="305"/>
      <c r="JCS29" s="305"/>
      <c r="JCT29" s="305"/>
      <c r="JCU29" s="305"/>
      <c r="JCV29" s="305"/>
      <c r="JCW29" s="305"/>
      <c r="JCX29" s="305"/>
      <c r="JCY29" s="305"/>
      <c r="JCZ29" s="305"/>
      <c r="JDA29" s="305"/>
      <c r="JDB29" s="305"/>
      <c r="JDC29" s="305"/>
      <c r="JDD29" s="305"/>
      <c r="JDE29" s="305"/>
      <c r="JDF29" s="305"/>
      <c r="JDG29" s="305"/>
      <c r="JDH29" s="305"/>
      <c r="JDI29" s="305"/>
      <c r="JDJ29" s="305"/>
      <c r="JDK29" s="305"/>
      <c r="JDL29" s="305"/>
      <c r="JDM29" s="305"/>
      <c r="JDN29" s="305"/>
      <c r="JDO29" s="305"/>
      <c r="JDP29" s="305"/>
      <c r="JDQ29" s="305"/>
      <c r="JDR29" s="305"/>
      <c r="JDS29" s="305"/>
      <c r="JDT29" s="305"/>
      <c r="JDU29" s="305"/>
      <c r="JDV29" s="305"/>
      <c r="JDW29" s="305"/>
      <c r="JDX29" s="305"/>
      <c r="JDY29" s="305"/>
      <c r="JDZ29" s="305"/>
      <c r="JEA29" s="305"/>
      <c r="JEB29" s="305"/>
      <c r="JEC29" s="305"/>
      <c r="JED29" s="305"/>
      <c r="JEE29" s="305"/>
      <c r="JEF29" s="305"/>
      <c r="JEG29" s="305"/>
      <c r="JEH29" s="305"/>
      <c r="JEI29" s="305"/>
      <c r="JEJ29" s="305"/>
      <c r="JEK29" s="305"/>
      <c r="JEL29" s="305"/>
      <c r="JEM29" s="305"/>
      <c r="JEN29" s="305"/>
      <c r="JEO29" s="305"/>
      <c r="JEP29" s="305"/>
      <c r="JEQ29" s="305"/>
      <c r="JER29" s="305"/>
      <c r="JES29" s="305"/>
      <c r="JET29" s="305"/>
      <c r="JEU29" s="305"/>
      <c r="JEV29" s="305"/>
      <c r="JEW29" s="305"/>
      <c r="JEX29" s="305"/>
      <c r="JEY29" s="305"/>
      <c r="JEZ29" s="305"/>
      <c r="JFA29" s="305"/>
      <c r="JFB29" s="305"/>
      <c r="JFC29" s="305"/>
      <c r="JFD29" s="305"/>
      <c r="JFE29" s="305"/>
      <c r="JFF29" s="305"/>
      <c r="JFG29" s="305"/>
      <c r="JFH29" s="305"/>
      <c r="JFI29" s="305"/>
      <c r="JFJ29" s="305"/>
      <c r="JFK29" s="305"/>
      <c r="JFL29" s="305"/>
      <c r="JFM29" s="305"/>
      <c r="JFN29" s="305"/>
      <c r="JFO29" s="305"/>
      <c r="JFP29" s="305"/>
      <c r="JFQ29" s="305"/>
      <c r="JFR29" s="305"/>
      <c r="JFS29" s="305"/>
      <c r="JFT29" s="305"/>
      <c r="JFU29" s="305"/>
      <c r="JFV29" s="305"/>
      <c r="JFW29" s="305"/>
      <c r="JFX29" s="305"/>
      <c r="JFY29" s="305"/>
      <c r="JFZ29" s="305"/>
      <c r="JGA29" s="305"/>
      <c r="JGB29" s="305"/>
      <c r="JGC29" s="305"/>
      <c r="JGD29" s="305"/>
      <c r="JGE29" s="305"/>
      <c r="JGF29" s="305"/>
      <c r="JGG29" s="305"/>
      <c r="JGH29" s="305"/>
      <c r="JGI29" s="305"/>
      <c r="JGJ29" s="305"/>
      <c r="JGK29" s="305"/>
      <c r="JGL29" s="305"/>
      <c r="JGM29" s="305"/>
      <c r="JGN29" s="305"/>
      <c r="JGO29" s="305"/>
      <c r="JGP29" s="305"/>
      <c r="JGQ29" s="305"/>
      <c r="JGR29" s="305"/>
      <c r="JGS29" s="305"/>
      <c r="JGT29" s="305"/>
      <c r="JGU29" s="305"/>
      <c r="JGV29" s="305"/>
      <c r="JGW29" s="305"/>
      <c r="JGX29" s="305"/>
      <c r="JGY29" s="305"/>
      <c r="JGZ29" s="305"/>
      <c r="JHA29" s="305"/>
      <c r="JHB29" s="305"/>
      <c r="JHC29" s="305"/>
      <c r="JHD29" s="305"/>
      <c r="JHE29" s="305"/>
      <c r="JHF29" s="305"/>
      <c r="JHG29" s="305"/>
      <c r="JHH29" s="305"/>
      <c r="JHI29" s="305"/>
      <c r="JHJ29" s="305"/>
      <c r="JHK29" s="305"/>
      <c r="JHL29" s="305"/>
      <c r="JHM29" s="305"/>
      <c r="JHN29" s="305"/>
      <c r="JHO29" s="305"/>
      <c r="JHP29" s="305"/>
      <c r="JHQ29" s="305"/>
      <c r="JHR29" s="305"/>
      <c r="JHS29" s="305"/>
      <c r="JHT29" s="305"/>
      <c r="JHU29" s="305"/>
      <c r="JHV29" s="305"/>
      <c r="JHW29" s="305"/>
      <c r="JHX29" s="305"/>
      <c r="JHY29" s="305"/>
      <c r="JHZ29" s="305"/>
      <c r="JIA29" s="305"/>
      <c r="JIB29" s="305"/>
      <c r="JIC29" s="305"/>
      <c r="JID29" s="305"/>
      <c r="JIE29" s="305"/>
      <c r="JIF29" s="305"/>
      <c r="JIG29" s="305"/>
      <c r="JIH29" s="305"/>
      <c r="JII29" s="305"/>
      <c r="JIJ29" s="305"/>
      <c r="JIK29" s="305"/>
      <c r="JIL29" s="305"/>
      <c r="JIM29" s="305"/>
      <c r="JIN29" s="305"/>
      <c r="JIO29" s="305"/>
      <c r="JIP29" s="305"/>
      <c r="JIQ29" s="305"/>
      <c r="JIR29" s="305"/>
      <c r="JIS29" s="305"/>
      <c r="JIT29" s="305"/>
      <c r="JIU29" s="305"/>
      <c r="JIV29" s="305"/>
      <c r="JIW29" s="305"/>
      <c r="JIX29" s="305"/>
      <c r="JIY29" s="305"/>
      <c r="JIZ29" s="305"/>
      <c r="JJA29" s="305"/>
      <c r="JJB29" s="305"/>
      <c r="JJC29" s="305"/>
      <c r="JJD29" s="305"/>
      <c r="JJE29" s="305"/>
      <c r="JJF29" s="305"/>
      <c r="JJG29" s="305"/>
      <c r="JJH29" s="305"/>
      <c r="JJI29" s="305"/>
      <c r="JJJ29" s="305"/>
      <c r="JJK29" s="305"/>
      <c r="JJL29" s="305"/>
      <c r="JJM29" s="305"/>
      <c r="JJN29" s="305"/>
      <c r="JJO29" s="305"/>
      <c r="JJP29" s="305"/>
      <c r="JJQ29" s="305"/>
      <c r="JJR29" s="305"/>
      <c r="JJS29" s="305"/>
      <c r="JJT29" s="305"/>
      <c r="JJU29" s="305"/>
      <c r="JJV29" s="305"/>
      <c r="JJW29" s="305"/>
      <c r="JJX29" s="305"/>
      <c r="JJY29" s="305"/>
      <c r="JJZ29" s="305"/>
      <c r="JKA29" s="305"/>
      <c r="JKB29" s="305"/>
      <c r="JKC29" s="305"/>
      <c r="JKD29" s="305"/>
      <c r="JKE29" s="305"/>
      <c r="JKF29" s="305"/>
      <c r="JKG29" s="305"/>
      <c r="JKH29" s="305"/>
      <c r="JKI29" s="305"/>
      <c r="JKJ29" s="305"/>
      <c r="JKK29" s="305"/>
      <c r="JKL29" s="305"/>
      <c r="JKM29" s="305"/>
      <c r="JKN29" s="305"/>
      <c r="JKO29" s="305"/>
      <c r="JKP29" s="305"/>
      <c r="JKQ29" s="305"/>
      <c r="JKR29" s="305"/>
      <c r="JKS29" s="305"/>
      <c r="JKT29" s="305"/>
      <c r="JKU29" s="305"/>
      <c r="JKV29" s="305"/>
      <c r="JKW29" s="305"/>
      <c r="JKX29" s="305"/>
      <c r="JKY29" s="305"/>
      <c r="JKZ29" s="305"/>
      <c r="JLA29" s="305"/>
      <c r="JLB29" s="305"/>
      <c r="JLC29" s="305"/>
      <c r="JLD29" s="305"/>
      <c r="JLE29" s="305"/>
      <c r="JLF29" s="305"/>
      <c r="JLG29" s="305"/>
      <c r="JLH29" s="305"/>
      <c r="JLI29" s="305"/>
      <c r="JLJ29" s="305"/>
      <c r="JLK29" s="305"/>
      <c r="JLL29" s="305"/>
      <c r="JLM29" s="305"/>
      <c r="JLN29" s="305"/>
      <c r="JLO29" s="305"/>
      <c r="JLP29" s="305"/>
      <c r="JLQ29" s="305"/>
      <c r="JLR29" s="305"/>
      <c r="JLS29" s="305"/>
      <c r="JLT29" s="305"/>
      <c r="JLU29" s="305"/>
      <c r="JLV29" s="305"/>
      <c r="JLW29" s="305"/>
      <c r="JLX29" s="305"/>
      <c r="JLY29" s="305"/>
      <c r="JLZ29" s="305"/>
      <c r="JMA29" s="305"/>
      <c r="JMB29" s="305"/>
      <c r="JMC29" s="305"/>
      <c r="JMD29" s="305"/>
      <c r="JME29" s="305"/>
      <c r="JMF29" s="305"/>
      <c r="JMG29" s="305"/>
      <c r="JMH29" s="305"/>
      <c r="JMI29" s="305"/>
      <c r="JMJ29" s="305"/>
      <c r="JMK29" s="305"/>
      <c r="JML29" s="305"/>
      <c r="JMM29" s="305"/>
      <c r="JMN29" s="305"/>
      <c r="JMO29" s="305"/>
      <c r="JMP29" s="305"/>
      <c r="JMQ29" s="305"/>
      <c r="JMR29" s="305"/>
      <c r="JMS29" s="305"/>
      <c r="JMT29" s="305"/>
      <c r="JMU29" s="305"/>
      <c r="JMV29" s="305"/>
      <c r="JMW29" s="305"/>
      <c r="JMX29" s="305"/>
      <c r="JMY29" s="305"/>
      <c r="JMZ29" s="305"/>
      <c r="JNA29" s="305"/>
      <c r="JNB29" s="305"/>
      <c r="JNC29" s="305"/>
      <c r="JND29" s="305"/>
      <c r="JNE29" s="305"/>
      <c r="JNF29" s="305"/>
      <c r="JNG29" s="305"/>
      <c r="JNH29" s="305"/>
      <c r="JNI29" s="305"/>
      <c r="JNJ29" s="305"/>
      <c r="JNK29" s="305"/>
      <c r="JNL29" s="305"/>
      <c r="JNM29" s="305"/>
      <c r="JNN29" s="305"/>
      <c r="JNO29" s="305"/>
      <c r="JNP29" s="305"/>
      <c r="JNQ29" s="305"/>
      <c r="JNR29" s="305"/>
      <c r="JNS29" s="305"/>
      <c r="JNT29" s="305"/>
      <c r="JNU29" s="305"/>
      <c r="JNV29" s="305"/>
      <c r="JNW29" s="305"/>
      <c r="JNX29" s="305"/>
      <c r="JNY29" s="305"/>
      <c r="JNZ29" s="305"/>
      <c r="JOA29" s="305"/>
      <c r="JOB29" s="305"/>
      <c r="JOC29" s="305"/>
      <c r="JOD29" s="305"/>
      <c r="JOE29" s="305"/>
      <c r="JOF29" s="305"/>
      <c r="JOG29" s="305"/>
      <c r="JOH29" s="305"/>
      <c r="JOI29" s="305"/>
      <c r="JOJ29" s="305"/>
      <c r="JOK29" s="305"/>
      <c r="JOL29" s="305"/>
      <c r="JOM29" s="305"/>
      <c r="JON29" s="305"/>
      <c r="JOO29" s="305"/>
      <c r="JOP29" s="305"/>
      <c r="JOQ29" s="305"/>
      <c r="JOR29" s="305"/>
      <c r="JOS29" s="305"/>
      <c r="JOT29" s="305"/>
      <c r="JOU29" s="305"/>
      <c r="JOV29" s="305"/>
      <c r="JOW29" s="305"/>
      <c r="JOX29" s="305"/>
      <c r="JOY29" s="305"/>
      <c r="JOZ29" s="305"/>
      <c r="JPA29" s="305"/>
      <c r="JPB29" s="305"/>
      <c r="JPC29" s="305"/>
      <c r="JPD29" s="305"/>
      <c r="JPE29" s="305"/>
      <c r="JPF29" s="305"/>
      <c r="JPG29" s="305"/>
      <c r="JPH29" s="305"/>
      <c r="JPI29" s="305"/>
      <c r="JPJ29" s="305"/>
      <c r="JPK29" s="305"/>
      <c r="JPL29" s="305"/>
      <c r="JPM29" s="305"/>
      <c r="JPN29" s="305"/>
      <c r="JPO29" s="305"/>
      <c r="JPP29" s="305"/>
      <c r="JPQ29" s="305"/>
      <c r="JPR29" s="305"/>
      <c r="JPS29" s="305"/>
      <c r="JPT29" s="305"/>
      <c r="JPU29" s="305"/>
      <c r="JPV29" s="305"/>
      <c r="JPW29" s="305"/>
      <c r="JPX29" s="305"/>
      <c r="JPY29" s="305"/>
      <c r="JPZ29" s="305"/>
      <c r="JQA29" s="305"/>
      <c r="JQB29" s="305"/>
      <c r="JQC29" s="305"/>
      <c r="JQD29" s="305"/>
      <c r="JQE29" s="305"/>
      <c r="JQF29" s="305"/>
      <c r="JQG29" s="305"/>
      <c r="JQH29" s="305"/>
      <c r="JQI29" s="305"/>
      <c r="JQJ29" s="305"/>
      <c r="JQK29" s="305"/>
      <c r="JQL29" s="305"/>
      <c r="JQM29" s="305"/>
      <c r="JQN29" s="305"/>
      <c r="JQO29" s="305"/>
      <c r="JQP29" s="305"/>
      <c r="JQQ29" s="305"/>
      <c r="JQR29" s="305"/>
      <c r="JQS29" s="305"/>
      <c r="JQT29" s="305"/>
      <c r="JQU29" s="305"/>
      <c r="JQV29" s="305"/>
      <c r="JQW29" s="305"/>
      <c r="JQX29" s="305"/>
      <c r="JQY29" s="305"/>
      <c r="JQZ29" s="305"/>
      <c r="JRA29" s="305"/>
      <c r="JRB29" s="305"/>
      <c r="JRC29" s="305"/>
      <c r="JRD29" s="305"/>
      <c r="JRE29" s="305"/>
      <c r="JRF29" s="305"/>
      <c r="JRG29" s="305"/>
      <c r="JRH29" s="305"/>
      <c r="JRI29" s="305"/>
      <c r="JRJ29" s="305"/>
      <c r="JRK29" s="305"/>
      <c r="JRL29" s="305"/>
      <c r="JRM29" s="305"/>
      <c r="JRN29" s="305"/>
      <c r="JRO29" s="305"/>
      <c r="JRP29" s="305"/>
      <c r="JRQ29" s="305"/>
      <c r="JRR29" s="305"/>
      <c r="JRS29" s="305"/>
      <c r="JRT29" s="305"/>
      <c r="JRU29" s="305"/>
      <c r="JRV29" s="305"/>
      <c r="JRW29" s="305"/>
      <c r="JRX29" s="305"/>
      <c r="JRY29" s="305"/>
      <c r="JRZ29" s="305"/>
      <c r="JSA29" s="305"/>
      <c r="JSB29" s="305"/>
      <c r="JSC29" s="305"/>
      <c r="JSD29" s="305"/>
      <c r="JSE29" s="305"/>
      <c r="JSF29" s="305"/>
      <c r="JSG29" s="305"/>
      <c r="JSH29" s="305"/>
      <c r="JSI29" s="305"/>
      <c r="JSJ29" s="305"/>
      <c r="JSK29" s="305"/>
      <c r="JSL29" s="305"/>
      <c r="JSM29" s="305"/>
      <c r="JSN29" s="305"/>
      <c r="JSO29" s="305"/>
      <c r="JSP29" s="305"/>
      <c r="JSQ29" s="305"/>
      <c r="JSR29" s="305"/>
      <c r="JSS29" s="305"/>
      <c r="JST29" s="305"/>
      <c r="JSU29" s="305"/>
      <c r="JSV29" s="305"/>
      <c r="JSW29" s="305"/>
      <c r="JSX29" s="305"/>
      <c r="JSY29" s="305"/>
      <c r="JSZ29" s="305"/>
      <c r="JTA29" s="305"/>
      <c r="JTB29" s="305"/>
      <c r="JTC29" s="305"/>
      <c r="JTD29" s="305"/>
      <c r="JTE29" s="305"/>
      <c r="JTF29" s="305"/>
      <c r="JTG29" s="305"/>
      <c r="JTH29" s="305"/>
      <c r="JTI29" s="305"/>
      <c r="JTJ29" s="305"/>
      <c r="JTK29" s="305"/>
      <c r="JTL29" s="305"/>
      <c r="JTM29" s="305"/>
      <c r="JTN29" s="305"/>
      <c r="JTO29" s="305"/>
      <c r="JTP29" s="305"/>
      <c r="JTQ29" s="305"/>
      <c r="JTR29" s="305"/>
      <c r="JTS29" s="305"/>
      <c r="JTT29" s="305"/>
      <c r="JTU29" s="305"/>
      <c r="JTV29" s="305"/>
      <c r="JTW29" s="305"/>
      <c r="JTX29" s="305"/>
      <c r="JTY29" s="305"/>
      <c r="JTZ29" s="305"/>
      <c r="JUA29" s="305"/>
      <c r="JUB29" s="305"/>
      <c r="JUC29" s="305"/>
      <c r="JUD29" s="305"/>
      <c r="JUE29" s="305"/>
      <c r="JUF29" s="305"/>
      <c r="JUG29" s="305"/>
      <c r="JUH29" s="305"/>
      <c r="JUI29" s="305"/>
      <c r="JUJ29" s="305"/>
      <c r="JUK29" s="305"/>
      <c r="JUL29" s="305"/>
      <c r="JUM29" s="305"/>
      <c r="JUN29" s="305"/>
      <c r="JUO29" s="305"/>
      <c r="JUP29" s="305"/>
      <c r="JUQ29" s="305"/>
      <c r="JUR29" s="305"/>
      <c r="JUS29" s="305"/>
      <c r="JUT29" s="305"/>
      <c r="JUU29" s="305"/>
      <c r="JUV29" s="305"/>
      <c r="JUW29" s="305"/>
      <c r="JUX29" s="305"/>
      <c r="JUY29" s="305"/>
      <c r="JUZ29" s="305"/>
      <c r="JVA29" s="305"/>
      <c r="JVB29" s="305"/>
      <c r="JVC29" s="305"/>
      <c r="JVD29" s="305"/>
      <c r="JVE29" s="305"/>
      <c r="JVF29" s="305"/>
      <c r="JVG29" s="305"/>
      <c r="JVH29" s="305"/>
      <c r="JVI29" s="305"/>
      <c r="JVJ29" s="305"/>
      <c r="JVK29" s="305"/>
      <c r="JVL29" s="305"/>
      <c r="JVM29" s="305"/>
      <c r="JVN29" s="305"/>
      <c r="JVO29" s="305"/>
      <c r="JVP29" s="305"/>
      <c r="JVQ29" s="305"/>
      <c r="JVR29" s="305"/>
      <c r="JVS29" s="305"/>
      <c r="JVT29" s="305"/>
      <c r="JVU29" s="305"/>
      <c r="JVV29" s="305"/>
      <c r="JVW29" s="305"/>
      <c r="JVX29" s="305"/>
      <c r="JVY29" s="305"/>
      <c r="JVZ29" s="305"/>
      <c r="JWA29" s="305"/>
      <c r="JWB29" s="305"/>
      <c r="JWC29" s="305"/>
      <c r="JWD29" s="305"/>
      <c r="JWE29" s="305"/>
      <c r="JWF29" s="305"/>
      <c r="JWG29" s="305"/>
      <c r="JWH29" s="305"/>
      <c r="JWI29" s="305"/>
      <c r="JWJ29" s="305"/>
      <c r="JWK29" s="305"/>
      <c r="JWL29" s="305"/>
      <c r="JWM29" s="305"/>
      <c r="JWN29" s="305"/>
      <c r="JWO29" s="305"/>
      <c r="JWP29" s="305"/>
      <c r="JWQ29" s="305"/>
      <c r="JWR29" s="305"/>
      <c r="JWS29" s="305"/>
      <c r="JWT29" s="305"/>
      <c r="JWU29" s="305"/>
      <c r="JWV29" s="305"/>
      <c r="JWW29" s="305"/>
      <c r="JWX29" s="305"/>
      <c r="JWY29" s="305"/>
      <c r="JWZ29" s="305"/>
      <c r="JXA29" s="305"/>
      <c r="JXB29" s="305"/>
      <c r="JXC29" s="305"/>
      <c r="JXD29" s="305"/>
      <c r="JXE29" s="305"/>
      <c r="JXF29" s="305"/>
      <c r="JXG29" s="305"/>
      <c r="JXH29" s="305"/>
      <c r="JXI29" s="305"/>
      <c r="JXJ29" s="305"/>
      <c r="JXK29" s="305"/>
      <c r="JXL29" s="305"/>
      <c r="JXM29" s="305"/>
      <c r="JXN29" s="305"/>
      <c r="JXO29" s="305"/>
      <c r="JXP29" s="305"/>
      <c r="JXQ29" s="305"/>
      <c r="JXR29" s="305"/>
      <c r="JXS29" s="305"/>
      <c r="JXT29" s="305"/>
      <c r="JXU29" s="305"/>
      <c r="JXV29" s="305"/>
      <c r="JXW29" s="305"/>
      <c r="JXX29" s="305"/>
      <c r="JXY29" s="305"/>
      <c r="JXZ29" s="305"/>
      <c r="JYA29" s="305"/>
      <c r="JYB29" s="305"/>
      <c r="JYC29" s="305"/>
      <c r="JYD29" s="305"/>
      <c r="JYE29" s="305"/>
      <c r="JYF29" s="305"/>
      <c r="JYG29" s="305"/>
      <c r="JYH29" s="305"/>
      <c r="JYI29" s="305"/>
      <c r="JYJ29" s="305"/>
      <c r="JYK29" s="305"/>
      <c r="JYL29" s="305"/>
      <c r="JYM29" s="305"/>
      <c r="JYN29" s="305"/>
      <c r="JYO29" s="305"/>
      <c r="JYP29" s="305"/>
      <c r="JYQ29" s="305"/>
      <c r="JYR29" s="305"/>
      <c r="JYS29" s="305"/>
      <c r="JYT29" s="305"/>
      <c r="JYU29" s="305"/>
      <c r="JYV29" s="305"/>
      <c r="JYW29" s="305"/>
      <c r="JYX29" s="305"/>
      <c r="JYY29" s="305"/>
      <c r="JYZ29" s="305"/>
      <c r="JZA29" s="305"/>
      <c r="JZB29" s="305"/>
      <c r="JZC29" s="305"/>
      <c r="JZD29" s="305"/>
      <c r="JZE29" s="305"/>
      <c r="JZF29" s="305"/>
      <c r="JZG29" s="305"/>
      <c r="JZH29" s="305"/>
      <c r="JZI29" s="305"/>
      <c r="JZJ29" s="305"/>
      <c r="JZK29" s="305"/>
      <c r="JZL29" s="305"/>
      <c r="JZM29" s="305"/>
      <c r="JZN29" s="305"/>
      <c r="JZO29" s="305"/>
      <c r="JZP29" s="305"/>
      <c r="JZQ29" s="305"/>
      <c r="JZR29" s="305"/>
      <c r="JZS29" s="305"/>
      <c r="JZT29" s="305"/>
      <c r="JZU29" s="305"/>
      <c r="JZV29" s="305"/>
      <c r="JZW29" s="305"/>
      <c r="JZX29" s="305"/>
      <c r="JZY29" s="305"/>
      <c r="JZZ29" s="305"/>
      <c r="KAA29" s="305"/>
      <c r="KAB29" s="305"/>
      <c r="KAC29" s="305"/>
      <c r="KAD29" s="305"/>
      <c r="KAE29" s="305"/>
      <c r="KAF29" s="305"/>
      <c r="KAG29" s="305"/>
      <c r="KAH29" s="305"/>
      <c r="KAI29" s="305"/>
      <c r="KAJ29" s="305"/>
      <c r="KAK29" s="305"/>
      <c r="KAL29" s="305"/>
      <c r="KAM29" s="305"/>
      <c r="KAN29" s="305"/>
      <c r="KAO29" s="305"/>
      <c r="KAP29" s="305"/>
      <c r="KAQ29" s="305"/>
      <c r="KAR29" s="305"/>
      <c r="KAS29" s="305"/>
      <c r="KAT29" s="305"/>
      <c r="KAU29" s="305"/>
      <c r="KAV29" s="305"/>
      <c r="KAW29" s="305"/>
      <c r="KAX29" s="305"/>
      <c r="KAY29" s="305"/>
      <c r="KAZ29" s="305"/>
      <c r="KBA29" s="305"/>
      <c r="KBB29" s="305"/>
      <c r="KBC29" s="305"/>
      <c r="KBD29" s="305"/>
      <c r="KBE29" s="305"/>
      <c r="KBF29" s="305"/>
      <c r="KBG29" s="305"/>
      <c r="KBH29" s="305"/>
      <c r="KBI29" s="305"/>
      <c r="KBJ29" s="305"/>
      <c r="KBK29" s="305"/>
      <c r="KBL29" s="305"/>
      <c r="KBM29" s="305"/>
      <c r="KBN29" s="305"/>
      <c r="KBO29" s="305"/>
      <c r="KBP29" s="305"/>
      <c r="KBQ29" s="305"/>
      <c r="KBR29" s="305"/>
      <c r="KBS29" s="305"/>
      <c r="KBT29" s="305"/>
      <c r="KBU29" s="305"/>
      <c r="KBV29" s="305"/>
      <c r="KBW29" s="305"/>
      <c r="KBX29" s="305"/>
      <c r="KBY29" s="305"/>
      <c r="KBZ29" s="305"/>
      <c r="KCA29" s="305"/>
      <c r="KCB29" s="305"/>
      <c r="KCC29" s="305"/>
      <c r="KCD29" s="305"/>
      <c r="KCE29" s="305"/>
      <c r="KCF29" s="305"/>
      <c r="KCG29" s="305"/>
      <c r="KCH29" s="305"/>
      <c r="KCI29" s="305"/>
      <c r="KCJ29" s="305"/>
      <c r="KCK29" s="305"/>
      <c r="KCL29" s="305"/>
      <c r="KCM29" s="305"/>
      <c r="KCN29" s="305"/>
      <c r="KCO29" s="305"/>
      <c r="KCP29" s="305"/>
      <c r="KCQ29" s="305"/>
      <c r="KCR29" s="305"/>
      <c r="KCS29" s="305"/>
      <c r="KCT29" s="305"/>
      <c r="KCU29" s="305"/>
      <c r="KCV29" s="305"/>
      <c r="KCW29" s="305"/>
      <c r="KCX29" s="305"/>
      <c r="KCY29" s="305"/>
      <c r="KCZ29" s="305"/>
      <c r="KDA29" s="305"/>
      <c r="KDB29" s="305"/>
      <c r="KDC29" s="305"/>
      <c r="KDD29" s="305"/>
      <c r="KDE29" s="305"/>
      <c r="KDF29" s="305"/>
      <c r="KDG29" s="305"/>
      <c r="KDH29" s="305"/>
      <c r="KDI29" s="305"/>
      <c r="KDJ29" s="305"/>
      <c r="KDK29" s="305"/>
      <c r="KDL29" s="305"/>
      <c r="KDM29" s="305"/>
      <c r="KDN29" s="305"/>
      <c r="KDO29" s="305"/>
      <c r="KDP29" s="305"/>
      <c r="KDQ29" s="305"/>
      <c r="KDR29" s="305"/>
      <c r="KDS29" s="305"/>
      <c r="KDT29" s="305"/>
      <c r="KDU29" s="305"/>
      <c r="KDV29" s="305"/>
      <c r="KDW29" s="305"/>
      <c r="KDX29" s="305"/>
      <c r="KDY29" s="305"/>
      <c r="KDZ29" s="305"/>
      <c r="KEA29" s="305"/>
      <c r="KEB29" s="305"/>
      <c r="KEC29" s="305"/>
      <c r="KED29" s="305"/>
      <c r="KEE29" s="305"/>
      <c r="KEF29" s="305"/>
      <c r="KEG29" s="305"/>
      <c r="KEH29" s="305"/>
      <c r="KEI29" s="305"/>
      <c r="KEJ29" s="305"/>
      <c r="KEK29" s="305"/>
      <c r="KEL29" s="305"/>
      <c r="KEM29" s="305"/>
      <c r="KEN29" s="305"/>
      <c r="KEO29" s="305"/>
      <c r="KEP29" s="305"/>
      <c r="KEQ29" s="305"/>
      <c r="KER29" s="305"/>
      <c r="KES29" s="305"/>
      <c r="KET29" s="305"/>
      <c r="KEU29" s="305"/>
      <c r="KEV29" s="305"/>
      <c r="KEW29" s="305"/>
      <c r="KEX29" s="305"/>
      <c r="KEY29" s="305"/>
      <c r="KEZ29" s="305"/>
      <c r="KFA29" s="305"/>
      <c r="KFB29" s="305"/>
      <c r="KFC29" s="305"/>
      <c r="KFD29" s="305"/>
      <c r="KFE29" s="305"/>
      <c r="KFF29" s="305"/>
      <c r="KFG29" s="305"/>
      <c r="KFH29" s="305"/>
      <c r="KFI29" s="305"/>
      <c r="KFJ29" s="305"/>
      <c r="KFK29" s="305"/>
      <c r="KFL29" s="305"/>
      <c r="KFM29" s="305"/>
      <c r="KFN29" s="305"/>
      <c r="KFO29" s="305"/>
      <c r="KFP29" s="305"/>
      <c r="KFQ29" s="305"/>
      <c r="KFR29" s="305"/>
      <c r="KFS29" s="305"/>
      <c r="KFT29" s="305"/>
      <c r="KFU29" s="305"/>
      <c r="KFV29" s="305"/>
      <c r="KFW29" s="305"/>
      <c r="KFX29" s="305"/>
      <c r="KFY29" s="305"/>
      <c r="KFZ29" s="305"/>
      <c r="KGA29" s="305"/>
      <c r="KGB29" s="305"/>
      <c r="KGC29" s="305"/>
      <c r="KGD29" s="305"/>
      <c r="KGE29" s="305"/>
      <c r="KGF29" s="305"/>
      <c r="KGG29" s="305"/>
      <c r="KGH29" s="305"/>
      <c r="KGI29" s="305"/>
      <c r="KGJ29" s="305"/>
      <c r="KGK29" s="305"/>
      <c r="KGL29" s="305"/>
      <c r="KGM29" s="305"/>
      <c r="KGN29" s="305"/>
      <c r="KGO29" s="305"/>
      <c r="KGP29" s="305"/>
      <c r="KGQ29" s="305"/>
      <c r="KGR29" s="305"/>
      <c r="KGS29" s="305"/>
      <c r="KGT29" s="305"/>
      <c r="KGU29" s="305"/>
      <c r="KGV29" s="305"/>
      <c r="KGW29" s="305"/>
      <c r="KGX29" s="305"/>
      <c r="KGY29" s="305"/>
      <c r="KGZ29" s="305"/>
      <c r="KHA29" s="305"/>
      <c r="KHB29" s="305"/>
      <c r="KHC29" s="305"/>
      <c r="KHD29" s="305"/>
      <c r="KHE29" s="305"/>
      <c r="KHF29" s="305"/>
      <c r="KHG29" s="305"/>
      <c r="KHH29" s="305"/>
      <c r="KHI29" s="305"/>
      <c r="KHJ29" s="305"/>
      <c r="KHK29" s="305"/>
      <c r="KHL29" s="305"/>
      <c r="KHM29" s="305"/>
      <c r="KHN29" s="305"/>
      <c r="KHO29" s="305"/>
      <c r="KHP29" s="305"/>
      <c r="KHQ29" s="305"/>
      <c r="KHR29" s="305"/>
      <c r="KHS29" s="305"/>
      <c r="KHT29" s="305"/>
      <c r="KHU29" s="305"/>
      <c r="KHV29" s="305"/>
      <c r="KHW29" s="305"/>
      <c r="KHX29" s="305"/>
      <c r="KHY29" s="305"/>
      <c r="KHZ29" s="305"/>
      <c r="KIA29" s="305"/>
      <c r="KIB29" s="305"/>
      <c r="KIC29" s="305"/>
      <c r="KID29" s="305"/>
      <c r="KIE29" s="305"/>
      <c r="KIF29" s="305"/>
      <c r="KIG29" s="305"/>
      <c r="KIH29" s="305"/>
      <c r="KII29" s="305"/>
      <c r="KIJ29" s="305"/>
      <c r="KIK29" s="305"/>
      <c r="KIL29" s="305"/>
      <c r="KIM29" s="305"/>
      <c r="KIN29" s="305"/>
      <c r="KIO29" s="305"/>
      <c r="KIP29" s="305"/>
      <c r="KIQ29" s="305"/>
      <c r="KIR29" s="305"/>
      <c r="KIS29" s="305"/>
      <c r="KIT29" s="305"/>
      <c r="KIU29" s="305"/>
      <c r="KIV29" s="305"/>
      <c r="KIW29" s="305"/>
      <c r="KIX29" s="305"/>
      <c r="KIY29" s="305"/>
      <c r="KIZ29" s="305"/>
      <c r="KJA29" s="305"/>
      <c r="KJB29" s="305"/>
      <c r="KJC29" s="305"/>
      <c r="KJD29" s="305"/>
      <c r="KJE29" s="305"/>
      <c r="KJF29" s="305"/>
      <c r="KJG29" s="305"/>
      <c r="KJH29" s="305"/>
      <c r="KJI29" s="305"/>
      <c r="KJJ29" s="305"/>
      <c r="KJK29" s="305"/>
      <c r="KJL29" s="305"/>
      <c r="KJM29" s="305"/>
      <c r="KJN29" s="305"/>
      <c r="KJO29" s="305"/>
      <c r="KJP29" s="305"/>
      <c r="KJQ29" s="305"/>
      <c r="KJR29" s="305"/>
      <c r="KJS29" s="305"/>
      <c r="KJT29" s="305"/>
      <c r="KJU29" s="305"/>
      <c r="KJV29" s="305"/>
      <c r="KJW29" s="305"/>
      <c r="KJX29" s="305"/>
      <c r="KJY29" s="305"/>
      <c r="KJZ29" s="305"/>
      <c r="KKA29" s="305"/>
      <c r="KKB29" s="305"/>
      <c r="KKC29" s="305"/>
      <c r="KKD29" s="305"/>
      <c r="KKE29" s="305"/>
      <c r="KKF29" s="305"/>
      <c r="KKG29" s="305"/>
      <c r="KKH29" s="305"/>
      <c r="KKI29" s="305"/>
      <c r="KKJ29" s="305"/>
      <c r="KKK29" s="305"/>
      <c r="KKL29" s="305"/>
      <c r="KKM29" s="305"/>
      <c r="KKN29" s="305"/>
      <c r="KKO29" s="305"/>
      <c r="KKP29" s="305"/>
      <c r="KKQ29" s="305"/>
      <c r="KKR29" s="305"/>
      <c r="KKS29" s="305"/>
      <c r="KKT29" s="305"/>
      <c r="KKU29" s="305"/>
      <c r="KKV29" s="305"/>
      <c r="KKW29" s="305"/>
      <c r="KKX29" s="305"/>
      <c r="KKY29" s="305"/>
      <c r="KKZ29" s="305"/>
      <c r="KLA29" s="305"/>
      <c r="KLB29" s="305"/>
      <c r="KLC29" s="305"/>
      <c r="KLD29" s="305"/>
      <c r="KLE29" s="305"/>
      <c r="KLF29" s="305"/>
      <c r="KLG29" s="305"/>
      <c r="KLH29" s="305"/>
      <c r="KLI29" s="305"/>
      <c r="KLJ29" s="305"/>
      <c r="KLK29" s="305"/>
      <c r="KLL29" s="305"/>
      <c r="KLM29" s="305"/>
      <c r="KLN29" s="305"/>
      <c r="KLO29" s="305"/>
      <c r="KLP29" s="305"/>
      <c r="KLQ29" s="305"/>
      <c r="KLR29" s="305"/>
      <c r="KLS29" s="305"/>
      <c r="KLT29" s="305"/>
      <c r="KLU29" s="305"/>
      <c r="KLV29" s="305"/>
      <c r="KLW29" s="305"/>
      <c r="KLX29" s="305"/>
      <c r="KLY29" s="305"/>
      <c r="KLZ29" s="305"/>
      <c r="KMA29" s="305"/>
      <c r="KMB29" s="305"/>
      <c r="KMC29" s="305"/>
      <c r="KMD29" s="305"/>
      <c r="KME29" s="305"/>
      <c r="KMF29" s="305"/>
      <c r="KMG29" s="305"/>
      <c r="KMH29" s="305"/>
      <c r="KMI29" s="305"/>
      <c r="KMJ29" s="305"/>
      <c r="KMK29" s="305"/>
      <c r="KML29" s="305"/>
      <c r="KMM29" s="305"/>
      <c r="KMN29" s="305"/>
      <c r="KMO29" s="305"/>
      <c r="KMP29" s="305"/>
      <c r="KMQ29" s="305"/>
      <c r="KMR29" s="305"/>
      <c r="KMS29" s="305"/>
      <c r="KMT29" s="305"/>
      <c r="KMU29" s="305"/>
      <c r="KMV29" s="305"/>
      <c r="KMW29" s="305"/>
      <c r="KMX29" s="305"/>
      <c r="KMY29" s="305"/>
      <c r="KMZ29" s="305"/>
      <c r="KNA29" s="305"/>
      <c r="KNB29" s="305"/>
      <c r="KNC29" s="305"/>
      <c r="KND29" s="305"/>
      <c r="KNE29" s="305"/>
      <c r="KNF29" s="305"/>
      <c r="KNG29" s="305"/>
      <c r="KNH29" s="305"/>
      <c r="KNI29" s="305"/>
      <c r="KNJ29" s="305"/>
      <c r="KNK29" s="305"/>
      <c r="KNL29" s="305"/>
      <c r="KNM29" s="305"/>
      <c r="KNN29" s="305"/>
      <c r="KNO29" s="305"/>
      <c r="KNP29" s="305"/>
      <c r="KNQ29" s="305"/>
      <c r="KNR29" s="305"/>
      <c r="KNS29" s="305"/>
      <c r="KNT29" s="305"/>
      <c r="KNU29" s="305"/>
      <c r="KNV29" s="305"/>
      <c r="KNW29" s="305"/>
      <c r="KNX29" s="305"/>
      <c r="KNY29" s="305"/>
      <c r="KNZ29" s="305"/>
      <c r="KOA29" s="305"/>
      <c r="KOB29" s="305"/>
      <c r="KOC29" s="305"/>
      <c r="KOD29" s="305"/>
      <c r="KOE29" s="305"/>
      <c r="KOF29" s="305"/>
      <c r="KOG29" s="305"/>
      <c r="KOH29" s="305"/>
      <c r="KOI29" s="305"/>
      <c r="KOJ29" s="305"/>
      <c r="KOK29" s="305"/>
      <c r="KOL29" s="305"/>
      <c r="KOM29" s="305"/>
      <c r="KON29" s="305"/>
      <c r="KOO29" s="305"/>
      <c r="KOP29" s="305"/>
      <c r="KOQ29" s="305"/>
      <c r="KOR29" s="305"/>
      <c r="KOS29" s="305"/>
      <c r="KOT29" s="305"/>
      <c r="KOU29" s="305"/>
      <c r="KOV29" s="305"/>
      <c r="KOW29" s="305"/>
      <c r="KOX29" s="305"/>
      <c r="KOY29" s="305"/>
      <c r="KOZ29" s="305"/>
      <c r="KPA29" s="305"/>
      <c r="KPB29" s="305"/>
      <c r="KPC29" s="305"/>
      <c r="KPD29" s="305"/>
      <c r="KPE29" s="305"/>
      <c r="KPF29" s="305"/>
      <c r="KPG29" s="305"/>
      <c r="KPH29" s="305"/>
      <c r="KPI29" s="305"/>
      <c r="KPJ29" s="305"/>
      <c r="KPK29" s="305"/>
      <c r="KPL29" s="305"/>
      <c r="KPM29" s="305"/>
      <c r="KPN29" s="305"/>
      <c r="KPO29" s="305"/>
      <c r="KPP29" s="305"/>
      <c r="KPQ29" s="305"/>
      <c r="KPR29" s="305"/>
      <c r="KPS29" s="305"/>
      <c r="KPT29" s="305"/>
      <c r="KPU29" s="305"/>
      <c r="KPV29" s="305"/>
      <c r="KPW29" s="305"/>
      <c r="KPX29" s="305"/>
      <c r="KPY29" s="305"/>
      <c r="KPZ29" s="305"/>
      <c r="KQA29" s="305"/>
      <c r="KQB29" s="305"/>
      <c r="KQC29" s="305"/>
      <c r="KQD29" s="305"/>
      <c r="KQE29" s="305"/>
      <c r="KQF29" s="305"/>
      <c r="KQG29" s="305"/>
      <c r="KQH29" s="305"/>
      <c r="KQI29" s="305"/>
      <c r="KQJ29" s="305"/>
      <c r="KQK29" s="305"/>
      <c r="KQL29" s="305"/>
      <c r="KQM29" s="305"/>
      <c r="KQN29" s="305"/>
      <c r="KQO29" s="305"/>
      <c r="KQP29" s="305"/>
      <c r="KQQ29" s="305"/>
      <c r="KQR29" s="305"/>
      <c r="KQS29" s="305"/>
      <c r="KQT29" s="305"/>
      <c r="KQU29" s="305"/>
      <c r="KQV29" s="305"/>
      <c r="KQW29" s="305"/>
      <c r="KQX29" s="305"/>
      <c r="KQY29" s="305"/>
      <c r="KQZ29" s="305"/>
      <c r="KRA29" s="305"/>
      <c r="KRB29" s="305"/>
      <c r="KRC29" s="305"/>
      <c r="KRD29" s="305"/>
      <c r="KRE29" s="305"/>
      <c r="KRF29" s="305"/>
      <c r="KRG29" s="305"/>
      <c r="KRH29" s="305"/>
      <c r="KRI29" s="305"/>
      <c r="KRJ29" s="305"/>
      <c r="KRK29" s="305"/>
      <c r="KRL29" s="305"/>
      <c r="KRM29" s="305"/>
      <c r="KRN29" s="305"/>
      <c r="KRO29" s="305"/>
      <c r="KRP29" s="305"/>
      <c r="KRQ29" s="305"/>
      <c r="KRR29" s="305"/>
      <c r="KRS29" s="305"/>
      <c r="KRT29" s="305"/>
      <c r="KRU29" s="305"/>
      <c r="KRV29" s="305"/>
      <c r="KRW29" s="305"/>
      <c r="KRX29" s="305"/>
      <c r="KRY29" s="305"/>
      <c r="KRZ29" s="305"/>
      <c r="KSA29" s="305"/>
      <c r="KSB29" s="305"/>
      <c r="KSC29" s="305"/>
      <c r="KSD29" s="305"/>
      <c r="KSE29" s="305"/>
      <c r="KSF29" s="305"/>
      <c r="KSG29" s="305"/>
      <c r="KSH29" s="305"/>
      <c r="KSI29" s="305"/>
      <c r="KSJ29" s="305"/>
      <c r="KSK29" s="305"/>
      <c r="KSL29" s="305"/>
      <c r="KSM29" s="305"/>
      <c r="KSN29" s="305"/>
      <c r="KSO29" s="305"/>
      <c r="KSP29" s="305"/>
      <c r="KSQ29" s="305"/>
      <c r="KSR29" s="305"/>
      <c r="KSS29" s="305"/>
      <c r="KST29" s="305"/>
      <c r="KSU29" s="305"/>
      <c r="KSV29" s="305"/>
      <c r="KSW29" s="305"/>
      <c r="KSX29" s="305"/>
      <c r="KSY29" s="305"/>
      <c r="KSZ29" s="305"/>
      <c r="KTA29" s="305"/>
      <c r="KTB29" s="305"/>
      <c r="KTC29" s="305"/>
      <c r="KTD29" s="305"/>
      <c r="KTE29" s="305"/>
      <c r="KTF29" s="305"/>
      <c r="KTG29" s="305"/>
      <c r="KTH29" s="305"/>
      <c r="KTI29" s="305"/>
      <c r="KTJ29" s="305"/>
      <c r="KTK29" s="305"/>
      <c r="KTL29" s="305"/>
      <c r="KTM29" s="305"/>
      <c r="KTN29" s="305"/>
      <c r="KTO29" s="305"/>
      <c r="KTP29" s="305"/>
      <c r="KTQ29" s="305"/>
      <c r="KTR29" s="305"/>
      <c r="KTS29" s="305"/>
      <c r="KTT29" s="305"/>
      <c r="KTU29" s="305"/>
      <c r="KTV29" s="305"/>
      <c r="KTW29" s="305"/>
      <c r="KTX29" s="305"/>
      <c r="KTY29" s="305"/>
      <c r="KTZ29" s="305"/>
      <c r="KUA29" s="305"/>
      <c r="KUB29" s="305"/>
      <c r="KUC29" s="305"/>
      <c r="KUD29" s="305"/>
      <c r="KUE29" s="305"/>
      <c r="KUF29" s="305"/>
      <c r="KUG29" s="305"/>
      <c r="KUH29" s="305"/>
      <c r="KUI29" s="305"/>
      <c r="KUJ29" s="305"/>
      <c r="KUK29" s="305"/>
      <c r="KUL29" s="305"/>
      <c r="KUM29" s="305"/>
      <c r="KUN29" s="305"/>
      <c r="KUO29" s="305"/>
      <c r="KUP29" s="305"/>
      <c r="KUQ29" s="305"/>
      <c r="KUR29" s="305"/>
      <c r="KUS29" s="305"/>
      <c r="KUT29" s="305"/>
      <c r="KUU29" s="305"/>
      <c r="KUV29" s="305"/>
      <c r="KUW29" s="305"/>
      <c r="KUX29" s="305"/>
      <c r="KUY29" s="305"/>
      <c r="KUZ29" s="305"/>
      <c r="KVA29" s="305"/>
      <c r="KVB29" s="305"/>
      <c r="KVC29" s="305"/>
      <c r="KVD29" s="305"/>
      <c r="KVE29" s="305"/>
      <c r="KVF29" s="305"/>
      <c r="KVG29" s="305"/>
      <c r="KVH29" s="305"/>
      <c r="KVI29" s="305"/>
      <c r="KVJ29" s="305"/>
      <c r="KVK29" s="305"/>
      <c r="KVL29" s="305"/>
      <c r="KVM29" s="305"/>
      <c r="KVN29" s="305"/>
      <c r="KVO29" s="305"/>
      <c r="KVP29" s="305"/>
      <c r="KVQ29" s="305"/>
      <c r="KVR29" s="305"/>
      <c r="KVS29" s="305"/>
      <c r="KVT29" s="305"/>
      <c r="KVU29" s="305"/>
      <c r="KVV29" s="305"/>
      <c r="KVW29" s="305"/>
      <c r="KVX29" s="305"/>
      <c r="KVY29" s="305"/>
      <c r="KVZ29" s="305"/>
      <c r="KWA29" s="305"/>
      <c r="KWB29" s="305"/>
      <c r="KWC29" s="305"/>
      <c r="KWD29" s="305"/>
      <c r="KWE29" s="305"/>
      <c r="KWF29" s="305"/>
      <c r="KWG29" s="305"/>
      <c r="KWH29" s="305"/>
      <c r="KWI29" s="305"/>
      <c r="KWJ29" s="305"/>
      <c r="KWK29" s="305"/>
      <c r="KWL29" s="305"/>
      <c r="KWM29" s="305"/>
      <c r="KWN29" s="305"/>
      <c r="KWO29" s="305"/>
      <c r="KWP29" s="305"/>
      <c r="KWQ29" s="305"/>
      <c r="KWR29" s="305"/>
      <c r="KWS29" s="305"/>
      <c r="KWT29" s="305"/>
      <c r="KWU29" s="305"/>
      <c r="KWV29" s="305"/>
      <c r="KWW29" s="305"/>
      <c r="KWX29" s="305"/>
      <c r="KWY29" s="305"/>
      <c r="KWZ29" s="305"/>
      <c r="KXA29" s="305"/>
      <c r="KXB29" s="305"/>
      <c r="KXC29" s="305"/>
      <c r="KXD29" s="305"/>
      <c r="KXE29" s="305"/>
      <c r="KXF29" s="305"/>
      <c r="KXG29" s="305"/>
      <c r="KXH29" s="305"/>
      <c r="KXI29" s="305"/>
      <c r="KXJ29" s="305"/>
      <c r="KXK29" s="305"/>
      <c r="KXL29" s="305"/>
      <c r="KXM29" s="305"/>
      <c r="KXN29" s="305"/>
      <c r="KXO29" s="305"/>
      <c r="KXP29" s="305"/>
      <c r="KXQ29" s="305"/>
      <c r="KXR29" s="305"/>
      <c r="KXS29" s="305"/>
      <c r="KXT29" s="305"/>
      <c r="KXU29" s="305"/>
      <c r="KXV29" s="305"/>
      <c r="KXW29" s="305"/>
      <c r="KXX29" s="305"/>
      <c r="KXY29" s="305"/>
      <c r="KXZ29" s="305"/>
      <c r="KYA29" s="305"/>
      <c r="KYB29" s="305"/>
      <c r="KYC29" s="305"/>
      <c r="KYD29" s="305"/>
      <c r="KYE29" s="305"/>
      <c r="KYF29" s="305"/>
      <c r="KYG29" s="305"/>
      <c r="KYH29" s="305"/>
      <c r="KYI29" s="305"/>
      <c r="KYJ29" s="305"/>
      <c r="KYK29" s="305"/>
      <c r="KYL29" s="305"/>
      <c r="KYM29" s="305"/>
      <c r="KYN29" s="305"/>
      <c r="KYO29" s="305"/>
      <c r="KYP29" s="305"/>
      <c r="KYQ29" s="305"/>
      <c r="KYR29" s="305"/>
      <c r="KYS29" s="305"/>
      <c r="KYT29" s="305"/>
      <c r="KYU29" s="305"/>
      <c r="KYV29" s="305"/>
      <c r="KYW29" s="305"/>
      <c r="KYX29" s="305"/>
      <c r="KYY29" s="305"/>
      <c r="KYZ29" s="305"/>
      <c r="KZA29" s="305"/>
      <c r="KZB29" s="305"/>
      <c r="KZC29" s="305"/>
      <c r="KZD29" s="305"/>
      <c r="KZE29" s="305"/>
      <c r="KZF29" s="305"/>
      <c r="KZG29" s="305"/>
      <c r="KZH29" s="305"/>
      <c r="KZI29" s="305"/>
      <c r="KZJ29" s="305"/>
      <c r="KZK29" s="305"/>
      <c r="KZL29" s="305"/>
      <c r="KZM29" s="305"/>
      <c r="KZN29" s="305"/>
      <c r="KZO29" s="305"/>
      <c r="KZP29" s="305"/>
      <c r="KZQ29" s="305"/>
      <c r="KZR29" s="305"/>
      <c r="KZS29" s="305"/>
      <c r="KZT29" s="305"/>
      <c r="KZU29" s="305"/>
      <c r="KZV29" s="305"/>
      <c r="KZW29" s="305"/>
      <c r="KZX29" s="305"/>
      <c r="KZY29" s="305"/>
      <c r="KZZ29" s="305"/>
      <c r="LAA29" s="305"/>
      <c r="LAB29" s="305"/>
      <c r="LAC29" s="305"/>
      <c r="LAD29" s="305"/>
      <c r="LAE29" s="305"/>
      <c r="LAF29" s="305"/>
      <c r="LAG29" s="305"/>
      <c r="LAH29" s="305"/>
      <c r="LAI29" s="305"/>
      <c r="LAJ29" s="305"/>
      <c r="LAK29" s="305"/>
      <c r="LAL29" s="305"/>
      <c r="LAM29" s="305"/>
      <c r="LAN29" s="305"/>
      <c r="LAO29" s="305"/>
      <c r="LAP29" s="305"/>
      <c r="LAQ29" s="305"/>
      <c r="LAR29" s="305"/>
      <c r="LAS29" s="305"/>
      <c r="LAT29" s="305"/>
      <c r="LAU29" s="305"/>
      <c r="LAV29" s="305"/>
      <c r="LAW29" s="305"/>
      <c r="LAX29" s="305"/>
      <c r="LAY29" s="305"/>
      <c r="LAZ29" s="305"/>
      <c r="LBA29" s="305"/>
      <c r="LBB29" s="305"/>
      <c r="LBC29" s="305"/>
      <c r="LBD29" s="305"/>
      <c r="LBE29" s="305"/>
      <c r="LBF29" s="305"/>
      <c r="LBG29" s="305"/>
      <c r="LBH29" s="305"/>
      <c r="LBI29" s="305"/>
      <c r="LBJ29" s="305"/>
      <c r="LBK29" s="305"/>
      <c r="LBL29" s="305"/>
      <c r="LBM29" s="305"/>
      <c r="LBN29" s="305"/>
      <c r="LBO29" s="305"/>
      <c r="LBP29" s="305"/>
      <c r="LBQ29" s="305"/>
      <c r="LBR29" s="305"/>
      <c r="LBS29" s="305"/>
      <c r="LBT29" s="305"/>
      <c r="LBU29" s="305"/>
      <c r="LBV29" s="305"/>
      <c r="LBW29" s="305"/>
      <c r="LBX29" s="305"/>
      <c r="LBY29" s="305"/>
      <c r="LBZ29" s="305"/>
      <c r="LCA29" s="305"/>
      <c r="LCB29" s="305"/>
      <c r="LCC29" s="305"/>
      <c r="LCD29" s="305"/>
      <c r="LCE29" s="305"/>
      <c r="LCF29" s="305"/>
      <c r="LCG29" s="305"/>
      <c r="LCH29" s="305"/>
      <c r="LCI29" s="305"/>
      <c r="LCJ29" s="305"/>
      <c r="LCK29" s="305"/>
      <c r="LCL29" s="305"/>
      <c r="LCM29" s="305"/>
      <c r="LCN29" s="305"/>
      <c r="LCO29" s="305"/>
      <c r="LCP29" s="305"/>
      <c r="LCQ29" s="305"/>
      <c r="LCR29" s="305"/>
      <c r="LCS29" s="305"/>
      <c r="LCT29" s="305"/>
      <c r="LCU29" s="305"/>
      <c r="LCV29" s="305"/>
      <c r="LCW29" s="305"/>
      <c r="LCX29" s="305"/>
      <c r="LCY29" s="305"/>
      <c r="LCZ29" s="305"/>
      <c r="LDA29" s="305"/>
      <c r="LDB29" s="305"/>
      <c r="LDC29" s="305"/>
      <c r="LDD29" s="305"/>
      <c r="LDE29" s="305"/>
      <c r="LDF29" s="305"/>
      <c r="LDG29" s="305"/>
      <c r="LDH29" s="305"/>
      <c r="LDI29" s="305"/>
      <c r="LDJ29" s="305"/>
      <c r="LDK29" s="305"/>
      <c r="LDL29" s="305"/>
      <c r="LDM29" s="305"/>
      <c r="LDN29" s="305"/>
      <c r="LDO29" s="305"/>
      <c r="LDP29" s="305"/>
      <c r="LDQ29" s="305"/>
      <c r="LDR29" s="305"/>
      <c r="LDS29" s="305"/>
      <c r="LDT29" s="305"/>
      <c r="LDU29" s="305"/>
      <c r="LDV29" s="305"/>
      <c r="LDW29" s="305"/>
      <c r="LDX29" s="305"/>
      <c r="LDY29" s="305"/>
      <c r="LDZ29" s="305"/>
      <c r="LEA29" s="305"/>
      <c r="LEB29" s="305"/>
      <c r="LEC29" s="305"/>
      <c r="LED29" s="305"/>
      <c r="LEE29" s="305"/>
      <c r="LEF29" s="305"/>
      <c r="LEG29" s="305"/>
      <c r="LEH29" s="305"/>
      <c r="LEI29" s="305"/>
      <c r="LEJ29" s="305"/>
      <c r="LEK29" s="305"/>
      <c r="LEL29" s="305"/>
      <c r="LEM29" s="305"/>
      <c r="LEN29" s="305"/>
      <c r="LEO29" s="305"/>
      <c r="LEP29" s="305"/>
      <c r="LEQ29" s="305"/>
      <c r="LER29" s="305"/>
      <c r="LES29" s="305"/>
      <c r="LET29" s="305"/>
      <c r="LEU29" s="305"/>
      <c r="LEV29" s="305"/>
      <c r="LEW29" s="305"/>
      <c r="LEX29" s="305"/>
      <c r="LEY29" s="305"/>
      <c r="LEZ29" s="305"/>
      <c r="LFA29" s="305"/>
      <c r="LFB29" s="305"/>
      <c r="LFC29" s="305"/>
      <c r="LFD29" s="305"/>
      <c r="LFE29" s="305"/>
      <c r="LFF29" s="305"/>
      <c r="LFG29" s="305"/>
      <c r="LFH29" s="305"/>
      <c r="LFI29" s="305"/>
      <c r="LFJ29" s="305"/>
      <c r="LFK29" s="305"/>
      <c r="LFL29" s="305"/>
      <c r="LFM29" s="305"/>
      <c r="LFN29" s="305"/>
      <c r="LFO29" s="305"/>
      <c r="LFP29" s="305"/>
      <c r="LFQ29" s="305"/>
      <c r="LFR29" s="305"/>
      <c r="LFS29" s="305"/>
      <c r="LFT29" s="305"/>
      <c r="LFU29" s="305"/>
      <c r="LFV29" s="305"/>
      <c r="LFW29" s="305"/>
      <c r="LFX29" s="305"/>
      <c r="LFY29" s="305"/>
      <c r="LFZ29" s="305"/>
      <c r="LGA29" s="305"/>
      <c r="LGB29" s="305"/>
      <c r="LGC29" s="305"/>
      <c r="LGD29" s="305"/>
      <c r="LGE29" s="305"/>
      <c r="LGF29" s="305"/>
      <c r="LGG29" s="305"/>
      <c r="LGH29" s="305"/>
      <c r="LGI29" s="305"/>
      <c r="LGJ29" s="305"/>
      <c r="LGK29" s="305"/>
      <c r="LGL29" s="305"/>
      <c r="LGM29" s="305"/>
      <c r="LGN29" s="305"/>
      <c r="LGO29" s="305"/>
      <c r="LGP29" s="305"/>
      <c r="LGQ29" s="305"/>
      <c r="LGR29" s="305"/>
      <c r="LGS29" s="305"/>
      <c r="LGT29" s="305"/>
      <c r="LGU29" s="305"/>
      <c r="LGV29" s="305"/>
      <c r="LGW29" s="305"/>
      <c r="LGX29" s="305"/>
      <c r="LGY29" s="305"/>
      <c r="LGZ29" s="305"/>
      <c r="LHA29" s="305"/>
      <c r="LHB29" s="305"/>
      <c r="LHC29" s="305"/>
      <c r="LHD29" s="305"/>
      <c r="LHE29" s="305"/>
      <c r="LHF29" s="305"/>
      <c r="LHG29" s="305"/>
      <c r="LHH29" s="305"/>
      <c r="LHI29" s="305"/>
      <c r="LHJ29" s="305"/>
      <c r="LHK29" s="305"/>
      <c r="LHL29" s="305"/>
      <c r="LHM29" s="305"/>
      <c r="LHN29" s="305"/>
      <c r="LHO29" s="305"/>
      <c r="LHP29" s="305"/>
      <c r="LHQ29" s="305"/>
      <c r="LHR29" s="305"/>
      <c r="LHS29" s="305"/>
      <c r="LHT29" s="305"/>
      <c r="LHU29" s="305"/>
      <c r="LHV29" s="305"/>
      <c r="LHW29" s="305"/>
      <c r="LHX29" s="305"/>
      <c r="LHY29" s="305"/>
      <c r="LHZ29" s="305"/>
      <c r="LIA29" s="305"/>
      <c r="LIB29" s="305"/>
      <c r="LIC29" s="305"/>
      <c r="LID29" s="305"/>
      <c r="LIE29" s="305"/>
      <c r="LIF29" s="305"/>
      <c r="LIG29" s="305"/>
      <c r="LIH29" s="305"/>
      <c r="LII29" s="305"/>
      <c r="LIJ29" s="305"/>
      <c r="LIK29" s="305"/>
      <c r="LIL29" s="305"/>
      <c r="LIM29" s="305"/>
      <c r="LIN29" s="305"/>
      <c r="LIO29" s="305"/>
      <c r="LIP29" s="305"/>
      <c r="LIQ29" s="305"/>
      <c r="LIR29" s="305"/>
      <c r="LIS29" s="305"/>
      <c r="LIT29" s="305"/>
      <c r="LIU29" s="305"/>
      <c r="LIV29" s="305"/>
      <c r="LIW29" s="305"/>
      <c r="LIX29" s="305"/>
      <c r="LIY29" s="305"/>
      <c r="LIZ29" s="305"/>
      <c r="LJA29" s="305"/>
      <c r="LJB29" s="305"/>
      <c r="LJC29" s="305"/>
      <c r="LJD29" s="305"/>
      <c r="LJE29" s="305"/>
      <c r="LJF29" s="305"/>
      <c r="LJG29" s="305"/>
      <c r="LJH29" s="305"/>
      <c r="LJI29" s="305"/>
      <c r="LJJ29" s="305"/>
      <c r="LJK29" s="305"/>
      <c r="LJL29" s="305"/>
      <c r="LJM29" s="305"/>
      <c r="LJN29" s="305"/>
      <c r="LJO29" s="305"/>
      <c r="LJP29" s="305"/>
      <c r="LJQ29" s="305"/>
      <c r="LJR29" s="305"/>
      <c r="LJS29" s="305"/>
      <c r="LJT29" s="305"/>
      <c r="LJU29" s="305"/>
      <c r="LJV29" s="305"/>
      <c r="LJW29" s="305"/>
      <c r="LJX29" s="305"/>
      <c r="LJY29" s="305"/>
      <c r="LJZ29" s="305"/>
      <c r="LKA29" s="305"/>
      <c r="LKB29" s="305"/>
      <c r="LKC29" s="305"/>
      <c r="LKD29" s="305"/>
      <c r="LKE29" s="305"/>
      <c r="LKF29" s="305"/>
      <c r="LKG29" s="305"/>
      <c r="LKH29" s="305"/>
      <c r="LKI29" s="305"/>
      <c r="LKJ29" s="305"/>
      <c r="LKK29" s="305"/>
      <c r="LKL29" s="305"/>
      <c r="LKM29" s="305"/>
      <c r="LKN29" s="305"/>
      <c r="LKO29" s="305"/>
      <c r="LKP29" s="305"/>
      <c r="LKQ29" s="305"/>
      <c r="LKR29" s="305"/>
      <c r="LKS29" s="305"/>
      <c r="LKT29" s="305"/>
      <c r="LKU29" s="305"/>
      <c r="LKV29" s="305"/>
      <c r="LKW29" s="305"/>
      <c r="LKX29" s="305"/>
      <c r="LKY29" s="305"/>
      <c r="LKZ29" s="305"/>
      <c r="LLA29" s="305"/>
      <c r="LLB29" s="305"/>
      <c r="LLC29" s="305"/>
      <c r="LLD29" s="305"/>
      <c r="LLE29" s="305"/>
      <c r="LLF29" s="305"/>
      <c r="LLG29" s="305"/>
      <c r="LLH29" s="305"/>
      <c r="LLI29" s="305"/>
      <c r="LLJ29" s="305"/>
      <c r="LLK29" s="305"/>
      <c r="LLL29" s="305"/>
      <c r="LLM29" s="305"/>
      <c r="LLN29" s="305"/>
      <c r="LLO29" s="305"/>
      <c r="LLP29" s="305"/>
      <c r="LLQ29" s="305"/>
      <c r="LLR29" s="305"/>
      <c r="LLS29" s="305"/>
      <c r="LLT29" s="305"/>
      <c r="LLU29" s="305"/>
      <c r="LLV29" s="305"/>
      <c r="LLW29" s="305"/>
      <c r="LLX29" s="305"/>
      <c r="LLY29" s="305"/>
      <c r="LLZ29" s="305"/>
      <c r="LMA29" s="305"/>
      <c r="LMB29" s="305"/>
      <c r="LMC29" s="305"/>
      <c r="LMD29" s="305"/>
      <c r="LME29" s="305"/>
      <c r="LMF29" s="305"/>
      <c r="LMG29" s="305"/>
      <c r="LMH29" s="305"/>
      <c r="LMI29" s="305"/>
      <c r="LMJ29" s="305"/>
      <c r="LMK29" s="305"/>
      <c r="LML29" s="305"/>
      <c r="LMM29" s="305"/>
      <c r="LMN29" s="305"/>
      <c r="LMO29" s="305"/>
      <c r="LMP29" s="305"/>
      <c r="LMQ29" s="305"/>
      <c r="LMR29" s="305"/>
      <c r="LMS29" s="305"/>
      <c r="LMT29" s="305"/>
      <c r="LMU29" s="305"/>
      <c r="LMV29" s="305"/>
      <c r="LMW29" s="305"/>
      <c r="LMX29" s="305"/>
      <c r="LMY29" s="305"/>
      <c r="LMZ29" s="305"/>
      <c r="LNA29" s="305"/>
      <c r="LNB29" s="305"/>
      <c r="LNC29" s="305"/>
      <c r="LND29" s="305"/>
      <c r="LNE29" s="305"/>
      <c r="LNF29" s="305"/>
      <c r="LNG29" s="305"/>
      <c r="LNH29" s="305"/>
      <c r="LNI29" s="305"/>
      <c r="LNJ29" s="305"/>
      <c r="LNK29" s="305"/>
      <c r="LNL29" s="305"/>
      <c r="LNM29" s="305"/>
      <c r="LNN29" s="305"/>
      <c r="LNO29" s="305"/>
      <c r="LNP29" s="305"/>
      <c r="LNQ29" s="305"/>
      <c r="LNR29" s="305"/>
      <c r="LNS29" s="305"/>
      <c r="LNT29" s="305"/>
      <c r="LNU29" s="305"/>
      <c r="LNV29" s="305"/>
      <c r="LNW29" s="305"/>
      <c r="LNX29" s="305"/>
      <c r="LNY29" s="305"/>
      <c r="LNZ29" s="305"/>
      <c r="LOA29" s="305"/>
      <c r="LOB29" s="305"/>
      <c r="LOC29" s="305"/>
      <c r="LOD29" s="305"/>
      <c r="LOE29" s="305"/>
      <c r="LOF29" s="305"/>
      <c r="LOG29" s="305"/>
      <c r="LOH29" s="305"/>
      <c r="LOI29" s="305"/>
      <c r="LOJ29" s="305"/>
      <c r="LOK29" s="305"/>
      <c r="LOL29" s="305"/>
      <c r="LOM29" s="305"/>
      <c r="LON29" s="305"/>
      <c r="LOO29" s="305"/>
      <c r="LOP29" s="305"/>
      <c r="LOQ29" s="305"/>
      <c r="LOR29" s="305"/>
      <c r="LOS29" s="305"/>
      <c r="LOT29" s="305"/>
      <c r="LOU29" s="305"/>
      <c r="LOV29" s="305"/>
      <c r="LOW29" s="305"/>
      <c r="LOX29" s="305"/>
      <c r="LOY29" s="305"/>
      <c r="LOZ29" s="305"/>
      <c r="LPA29" s="305"/>
      <c r="LPB29" s="305"/>
      <c r="LPC29" s="305"/>
      <c r="LPD29" s="305"/>
      <c r="LPE29" s="305"/>
      <c r="LPF29" s="305"/>
      <c r="LPG29" s="305"/>
      <c r="LPH29" s="305"/>
      <c r="LPI29" s="305"/>
      <c r="LPJ29" s="305"/>
      <c r="LPK29" s="305"/>
      <c r="LPL29" s="305"/>
      <c r="LPM29" s="305"/>
      <c r="LPN29" s="305"/>
      <c r="LPO29" s="305"/>
      <c r="LPP29" s="305"/>
      <c r="LPQ29" s="305"/>
      <c r="LPR29" s="305"/>
      <c r="LPS29" s="305"/>
      <c r="LPT29" s="305"/>
      <c r="LPU29" s="305"/>
      <c r="LPV29" s="305"/>
      <c r="LPW29" s="305"/>
      <c r="LPX29" s="305"/>
      <c r="LPY29" s="305"/>
      <c r="LPZ29" s="305"/>
      <c r="LQA29" s="305"/>
      <c r="LQB29" s="305"/>
      <c r="LQC29" s="305"/>
      <c r="LQD29" s="305"/>
      <c r="LQE29" s="305"/>
      <c r="LQF29" s="305"/>
      <c r="LQG29" s="305"/>
      <c r="LQH29" s="305"/>
      <c r="LQI29" s="305"/>
      <c r="LQJ29" s="305"/>
      <c r="LQK29" s="305"/>
      <c r="LQL29" s="305"/>
      <c r="LQM29" s="305"/>
      <c r="LQN29" s="305"/>
      <c r="LQO29" s="305"/>
      <c r="LQP29" s="305"/>
      <c r="LQQ29" s="305"/>
      <c r="LQR29" s="305"/>
      <c r="LQS29" s="305"/>
      <c r="LQT29" s="305"/>
      <c r="LQU29" s="305"/>
      <c r="LQV29" s="305"/>
      <c r="LQW29" s="305"/>
      <c r="LQX29" s="305"/>
      <c r="LQY29" s="305"/>
      <c r="LQZ29" s="305"/>
      <c r="LRA29" s="305"/>
      <c r="LRB29" s="305"/>
      <c r="LRC29" s="305"/>
      <c r="LRD29" s="305"/>
      <c r="LRE29" s="305"/>
      <c r="LRF29" s="305"/>
      <c r="LRG29" s="305"/>
      <c r="LRH29" s="305"/>
      <c r="LRI29" s="305"/>
      <c r="LRJ29" s="305"/>
      <c r="LRK29" s="305"/>
      <c r="LRL29" s="305"/>
      <c r="LRM29" s="305"/>
      <c r="LRN29" s="305"/>
      <c r="LRO29" s="305"/>
      <c r="LRP29" s="305"/>
      <c r="LRQ29" s="305"/>
      <c r="LRR29" s="305"/>
      <c r="LRS29" s="305"/>
      <c r="LRT29" s="305"/>
      <c r="LRU29" s="305"/>
      <c r="LRV29" s="305"/>
      <c r="LRW29" s="305"/>
      <c r="LRX29" s="305"/>
      <c r="LRY29" s="305"/>
      <c r="LRZ29" s="305"/>
      <c r="LSA29" s="305"/>
      <c r="LSB29" s="305"/>
      <c r="LSC29" s="305"/>
      <c r="LSD29" s="305"/>
      <c r="LSE29" s="305"/>
      <c r="LSF29" s="305"/>
      <c r="LSG29" s="305"/>
      <c r="LSH29" s="305"/>
      <c r="LSI29" s="305"/>
      <c r="LSJ29" s="305"/>
      <c r="LSK29" s="305"/>
      <c r="LSL29" s="305"/>
      <c r="LSM29" s="305"/>
      <c r="LSN29" s="305"/>
      <c r="LSO29" s="305"/>
      <c r="LSP29" s="305"/>
      <c r="LSQ29" s="305"/>
      <c r="LSR29" s="305"/>
      <c r="LSS29" s="305"/>
      <c r="LST29" s="305"/>
      <c r="LSU29" s="305"/>
      <c r="LSV29" s="305"/>
      <c r="LSW29" s="305"/>
      <c r="LSX29" s="305"/>
      <c r="LSY29" s="305"/>
      <c r="LSZ29" s="305"/>
      <c r="LTA29" s="305"/>
      <c r="LTB29" s="305"/>
      <c r="LTC29" s="305"/>
      <c r="LTD29" s="305"/>
      <c r="LTE29" s="305"/>
      <c r="LTF29" s="305"/>
      <c r="LTG29" s="305"/>
      <c r="LTH29" s="305"/>
      <c r="LTI29" s="305"/>
      <c r="LTJ29" s="305"/>
      <c r="LTK29" s="305"/>
      <c r="LTL29" s="305"/>
      <c r="LTM29" s="305"/>
      <c r="LTN29" s="305"/>
      <c r="LTO29" s="305"/>
      <c r="LTP29" s="305"/>
      <c r="LTQ29" s="305"/>
      <c r="LTR29" s="305"/>
      <c r="LTS29" s="305"/>
      <c r="LTT29" s="305"/>
      <c r="LTU29" s="305"/>
      <c r="LTV29" s="305"/>
      <c r="LTW29" s="305"/>
      <c r="LTX29" s="305"/>
      <c r="LTY29" s="305"/>
      <c r="LTZ29" s="305"/>
      <c r="LUA29" s="305"/>
      <c r="LUB29" s="305"/>
      <c r="LUC29" s="305"/>
      <c r="LUD29" s="305"/>
      <c r="LUE29" s="305"/>
      <c r="LUF29" s="305"/>
      <c r="LUG29" s="305"/>
      <c r="LUH29" s="305"/>
      <c r="LUI29" s="305"/>
      <c r="LUJ29" s="305"/>
      <c r="LUK29" s="305"/>
      <c r="LUL29" s="305"/>
      <c r="LUM29" s="305"/>
      <c r="LUN29" s="305"/>
      <c r="LUO29" s="305"/>
      <c r="LUP29" s="305"/>
      <c r="LUQ29" s="305"/>
      <c r="LUR29" s="305"/>
      <c r="LUS29" s="305"/>
      <c r="LUT29" s="305"/>
      <c r="LUU29" s="305"/>
      <c r="LUV29" s="305"/>
      <c r="LUW29" s="305"/>
      <c r="LUX29" s="305"/>
      <c r="LUY29" s="305"/>
      <c r="LUZ29" s="305"/>
      <c r="LVA29" s="305"/>
      <c r="LVB29" s="305"/>
      <c r="LVC29" s="305"/>
      <c r="LVD29" s="305"/>
      <c r="LVE29" s="305"/>
      <c r="LVF29" s="305"/>
      <c r="LVG29" s="305"/>
      <c r="LVH29" s="305"/>
      <c r="LVI29" s="305"/>
      <c r="LVJ29" s="305"/>
      <c r="LVK29" s="305"/>
      <c r="LVL29" s="305"/>
      <c r="LVM29" s="305"/>
      <c r="LVN29" s="305"/>
      <c r="LVO29" s="305"/>
      <c r="LVP29" s="305"/>
      <c r="LVQ29" s="305"/>
      <c r="LVR29" s="305"/>
      <c r="LVS29" s="305"/>
      <c r="LVT29" s="305"/>
      <c r="LVU29" s="305"/>
      <c r="LVV29" s="305"/>
      <c r="LVW29" s="305"/>
      <c r="LVX29" s="305"/>
      <c r="LVY29" s="305"/>
      <c r="LVZ29" s="305"/>
      <c r="LWA29" s="305"/>
      <c r="LWB29" s="305"/>
      <c r="LWC29" s="305"/>
      <c r="LWD29" s="305"/>
      <c r="LWE29" s="305"/>
      <c r="LWF29" s="305"/>
      <c r="LWG29" s="305"/>
      <c r="LWH29" s="305"/>
      <c r="LWI29" s="305"/>
      <c r="LWJ29" s="305"/>
      <c r="LWK29" s="305"/>
      <c r="LWL29" s="305"/>
      <c r="LWM29" s="305"/>
      <c r="LWN29" s="305"/>
      <c r="LWO29" s="305"/>
      <c r="LWP29" s="305"/>
      <c r="LWQ29" s="305"/>
      <c r="LWR29" s="305"/>
      <c r="LWS29" s="305"/>
      <c r="LWT29" s="305"/>
      <c r="LWU29" s="305"/>
      <c r="LWV29" s="305"/>
      <c r="LWW29" s="305"/>
      <c r="LWX29" s="305"/>
      <c r="LWY29" s="305"/>
      <c r="LWZ29" s="305"/>
      <c r="LXA29" s="305"/>
      <c r="LXB29" s="305"/>
      <c r="LXC29" s="305"/>
      <c r="LXD29" s="305"/>
      <c r="LXE29" s="305"/>
      <c r="LXF29" s="305"/>
      <c r="LXG29" s="305"/>
      <c r="LXH29" s="305"/>
      <c r="LXI29" s="305"/>
      <c r="LXJ29" s="305"/>
      <c r="LXK29" s="305"/>
      <c r="LXL29" s="305"/>
      <c r="LXM29" s="305"/>
      <c r="LXN29" s="305"/>
      <c r="LXO29" s="305"/>
      <c r="LXP29" s="305"/>
      <c r="LXQ29" s="305"/>
      <c r="LXR29" s="305"/>
      <c r="LXS29" s="305"/>
      <c r="LXT29" s="305"/>
      <c r="LXU29" s="305"/>
      <c r="LXV29" s="305"/>
      <c r="LXW29" s="305"/>
      <c r="LXX29" s="305"/>
      <c r="LXY29" s="305"/>
      <c r="LXZ29" s="305"/>
      <c r="LYA29" s="305"/>
      <c r="LYB29" s="305"/>
      <c r="LYC29" s="305"/>
      <c r="LYD29" s="305"/>
      <c r="LYE29" s="305"/>
      <c r="LYF29" s="305"/>
      <c r="LYG29" s="305"/>
      <c r="LYH29" s="305"/>
      <c r="LYI29" s="305"/>
      <c r="LYJ29" s="305"/>
      <c r="LYK29" s="305"/>
      <c r="LYL29" s="305"/>
      <c r="LYM29" s="305"/>
      <c r="LYN29" s="305"/>
      <c r="LYO29" s="305"/>
      <c r="LYP29" s="305"/>
      <c r="LYQ29" s="305"/>
      <c r="LYR29" s="305"/>
      <c r="LYS29" s="305"/>
      <c r="LYT29" s="305"/>
      <c r="LYU29" s="305"/>
      <c r="LYV29" s="305"/>
      <c r="LYW29" s="305"/>
      <c r="LYX29" s="305"/>
      <c r="LYY29" s="305"/>
      <c r="LYZ29" s="305"/>
      <c r="LZA29" s="305"/>
      <c r="LZB29" s="305"/>
      <c r="LZC29" s="305"/>
      <c r="LZD29" s="305"/>
      <c r="LZE29" s="305"/>
      <c r="LZF29" s="305"/>
      <c r="LZG29" s="305"/>
      <c r="LZH29" s="305"/>
      <c r="LZI29" s="305"/>
      <c r="LZJ29" s="305"/>
      <c r="LZK29" s="305"/>
      <c r="LZL29" s="305"/>
      <c r="LZM29" s="305"/>
      <c r="LZN29" s="305"/>
      <c r="LZO29" s="305"/>
      <c r="LZP29" s="305"/>
      <c r="LZQ29" s="305"/>
      <c r="LZR29" s="305"/>
      <c r="LZS29" s="305"/>
      <c r="LZT29" s="305"/>
      <c r="LZU29" s="305"/>
      <c r="LZV29" s="305"/>
      <c r="LZW29" s="305"/>
      <c r="LZX29" s="305"/>
      <c r="LZY29" s="305"/>
      <c r="LZZ29" s="305"/>
      <c r="MAA29" s="305"/>
      <c r="MAB29" s="305"/>
      <c r="MAC29" s="305"/>
      <c r="MAD29" s="305"/>
      <c r="MAE29" s="305"/>
      <c r="MAF29" s="305"/>
      <c r="MAG29" s="305"/>
      <c r="MAH29" s="305"/>
      <c r="MAI29" s="305"/>
      <c r="MAJ29" s="305"/>
      <c r="MAK29" s="305"/>
      <c r="MAL29" s="305"/>
      <c r="MAM29" s="305"/>
      <c r="MAN29" s="305"/>
      <c r="MAO29" s="305"/>
      <c r="MAP29" s="305"/>
      <c r="MAQ29" s="305"/>
      <c r="MAR29" s="305"/>
      <c r="MAS29" s="305"/>
      <c r="MAT29" s="305"/>
      <c r="MAU29" s="305"/>
      <c r="MAV29" s="305"/>
      <c r="MAW29" s="305"/>
      <c r="MAX29" s="305"/>
      <c r="MAY29" s="305"/>
      <c r="MAZ29" s="305"/>
      <c r="MBA29" s="305"/>
      <c r="MBB29" s="305"/>
      <c r="MBC29" s="305"/>
      <c r="MBD29" s="305"/>
      <c r="MBE29" s="305"/>
      <c r="MBF29" s="305"/>
      <c r="MBG29" s="305"/>
      <c r="MBH29" s="305"/>
      <c r="MBI29" s="305"/>
      <c r="MBJ29" s="305"/>
      <c r="MBK29" s="305"/>
      <c r="MBL29" s="305"/>
      <c r="MBM29" s="305"/>
      <c r="MBN29" s="305"/>
      <c r="MBO29" s="305"/>
      <c r="MBP29" s="305"/>
      <c r="MBQ29" s="305"/>
      <c r="MBR29" s="305"/>
      <c r="MBS29" s="305"/>
      <c r="MBT29" s="305"/>
      <c r="MBU29" s="305"/>
      <c r="MBV29" s="305"/>
      <c r="MBW29" s="305"/>
      <c r="MBX29" s="305"/>
      <c r="MBY29" s="305"/>
      <c r="MBZ29" s="305"/>
      <c r="MCA29" s="305"/>
      <c r="MCB29" s="305"/>
      <c r="MCC29" s="305"/>
      <c r="MCD29" s="305"/>
      <c r="MCE29" s="305"/>
      <c r="MCF29" s="305"/>
      <c r="MCG29" s="305"/>
      <c r="MCH29" s="305"/>
      <c r="MCI29" s="305"/>
      <c r="MCJ29" s="305"/>
      <c r="MCK29" s="305"/>
      <c r="MCL29" s="305"/>
      <c r="MCM29" s="305"/>
      <c r="MCN29" s="305"/>
      <c r="MCO29" s="305"/>
      <c r="MCP29" s="305"/>
      <c r="MCQ29" s="305"/>
      <c r="MCR29" s="305"/>
      <c r="MCS29" s="305"/>
      <c r="MCT29" s="305"/>
      <c r="MCU29" s="305"/>
      <c r="MCV29" s="305"/>
      <c r="MCW29" s="305"/>
      <c r="MCX29" s="305"/>
      <c r="MCY29" s="305"/>
      <c r="MCZ29" s="305"/>
      <c r="MDA29" s="305"/>
      <c r="MDB29" s="305"/>
      <c r="MDC29" s="305"/>
      <c r="MDD29" s="305"/>
      <c r="MDE29" s="305"/>
      <c r="MDF29" s="305"/>
      <c r="MDG29" s="305"/>
      <c r="MDH29" s="305"/>
      <c r="MDI29" s="305"/>
      <c r="MDJ29" s="305"/>
      <c r="MDK29" s="305"/>
      <c r="MDL29" s="305"/>
      <c r="MDM29" s="305"/>
      <c r="MDN29" s="305"/>
      <c r="MDO29" s="305"/>
      <c r="MDP29" s="305"/>
      <c r="MDQ29" s="305"/>
      <c r="MDR29" s="305"/>
      <c r="MDS29" s="305"/>
      <c r="MDT29" s="305"/>
      <c r="MDU29" s="305"/>
      <c r="MDV29" s="305"/>
      <c r="MDW29" s="305"/>
      <c r="MDX29" s="305"/>
      <c r="MDY29" s="305"/>
      <c r="MDZ29" s="305"/>
      <c r="MEA29" s="305"/>
      <c r="MEB29" s="305"/>
      <c r="MEC29" s="305"/>
      <c r="MED29" s="305"/>
      <c r="MEE29" s="305"/>
      <c r="MEF29" s="305"/>
      <c r="MEG29" s="305"/>
      <c r="MEH29" s="305"/>
      <c r="MEI29" s="305"/>
      <c r="MEJ29" s="305"/>
      <c r="MEK29" s="305"/>
      <c r="MEL29" s="305"/>
      <c r="MEM29" s="305"/>
      <c r="MEN29" s="305"/>
      <c r="MEO29" s="305"/>
      <c r="MEP29" s="305"/>
      <c r="MEQ29" s="305"/>
      <c r="MER29" s="305"/>
      <c r="MES29" s="305"/>
      <c r="MET29" s="305"/>
      <c r="MEU29" s="305"/>
      <c r="MEV29" s="305"/>
      <c r="MEW29" s="305"/>
      <c r="MEX29" s="305"/>
      <c r="MEY29" s="305"/>
      <c r="MEZ29" s="305"/>
      <c r="MFA29" s="305"/>
      <c r="MFB29" s="305"/>
      <c r="MFC29" s="305"/>
      <c r="MFD29" s="305"/>
      <c r="MFE29" s="305"/>
      <c r="MFF29" s="305"/>
      <c r="MFG29" s="305"/>
      <c r="MFH29" s="305"/>
      <c r="MFI29" s="305"/>
      <c r="MFJ29" s="305"/>
      <c r="MFK29" s="305"/>
      <c r="MFL29" s="305"/>
      <c r="MFM29" s="305"/>
      <c r="MFN29" s="305"/>
      <c r="MFO29" s="305"/>
      <c r="MFP29" s="305"/>
      <c r="MFQ29" s="305"/>
      <c r="MFR29" s="305"/>
      <c r="MFS29" s="305"/>
      <c r="MFT29" s="305"/>
      <c r="MFU29" s="305"/>
      <c r="MFV29" s="305"/>
      <c r="MFW29" s="305"/>
      <c r="MFX29" s="305"/>
      <c r="MFY29" s="305"/>
      <c r="MFZ29" s="305"/>
      <c r="MGA29" s="305"/>
      <c r="MGB29" s="305"/>
      <c r="MGC29" s="305"/>
      <c r="MGD29" s="305"/>
      <c r="MGE29" s="305"/>
      <c r="MGF29" s="305"/>
      <c r="MGG29" s="305"/>
      <c r="MGH29" s="305"/>
      <c r="MGI29" s="305"/>
      <c r="MGJ29" s="305"/>
      <c r="MGK29" s="305"/>
      <c r="MGL29" s="305"/>
      <c r="MGM29" s="305"/>
      <c r="MGN29" s="305"/>
      <c r="MGO29" s="305"/>
      <c r="MGP29" s="305"/>
      <c r="MGQ29" s="305"/>
      <c r="MGR29" s="305"/>
      <c r="MGS29" s="305"/>
      <c r="MGT29" s="305"/>
      <c r="MGU29" s="305"/>
      <c r="MGV29" s="305"/>
      <c r="MGW29" s="305"/>
      <c r="MGX29" s="305"/>
      <c r="MGY29" s="305"/>
      <c r="MGZ29" s="305"/>
      <c r="MHA29" s="305"/>
      <c r="MHB29" s="305"/>
      <c r="MHC29" s="305"/>
      <c r="MHD29" s="305"/>
      <c r="MHE29" s="305"/>
      <c r="MHF29" s="305"/>
      <c r="MHG29" s="305"/>
      <c r="MHH29" s="305"/>
      <c r="MHI29" s="305"/>
      <c r="MHJ29" s="305"/>
      <c r="MHK29" s="305"/>
      <c r="MHL29" s="305"/>
      <c r="MHM29" s="305"/>
      <c r="MHN29" s="305"/>
      <c r="MHO29" s="305"/>
      <c r="MHP29" s="305"/>
      <c r="MHQ29" s="305"/>
      <c r="MHR29" s="305"/>
      <c r="MHS29" s="305"/>
      <c r="MHT29" s="305"/>
      <c r="MHU29" s="305"/>
      <c r="MHV29" s="305"/>
      <c r="MHW29" s="305"/>
      <c r="MHX29" s="305"/>
      <c r="MHY29" s="305"/>
      <c r="MHZ29" s="305"/>
      <c r="MIA29" s="305"/>
      <c r="MIB29" s="305"/>
      <c r="MIC29" s="305"/>
      <c r="MID29" s="305"/>
      <c r="MIE29" s="305"/>
      <c r="MIF29" s="305"/>
      <c r="MIG29" s="305"/>
      <c r="MIH29" s="305"/>
      <c r="MII29" s="305"/>
      <c r="MIJ29" s="305"/>
      <c r="MIK29" s="305"/>
      <c r="MIL29" s="305"/>
      <c r="MIM29" s="305"/>
      <c r="MIN29" s="305"/>
      <c r="MIO29" s="305"/>
      <c r="MIP29" s="305"/>
      <c r="MIQ29" s="305"/>
      <c r="MIR29" s="305"/>
      <c r="MIS29" s="305"/>
      <c r="MIT29" s="305"/>
      <c r="MIU29" s="305"/>
      <c r="MIV29" s="305"/>
      <c r="MIW29" s="305"/>
      <c r="MIX29" s="305"/>
      <c r="MIY29" s="305"/>
      <c r="MIZ29" s="305"/>
      <c r="MJA29" s="305"/>
      <c r="MJB29" s="305"/>
      <c r="MJC29" s="305"/>
      <c r="MJD29" s="305"/>
      <c r="MJE29" s="305"/>
      <c r="MJF29" s="305"/>
      <c r="MJG29" s="305"/>
      <c r="MJH29" s="305"/>
      <c r="MJI29" s="305"/>
      <c r="MJJ29" s="305"/>
      <c r="MJK29" s="305"/>
      <c r="MJL29" s="305"/>
      <c r="MJM29" s="305"/>
      <c r="MJN29" s="305"/>
      <c r="MJO29" s="305"/>
      <c r="MJP29" s="305"/>
      <c r="MJQ29" s="305"/>
      <c r="MJR29" s="305"/>
      <c r="MJS29" s="305"/>
      <c r="MJT29" s="305"/>
      <c r="MJU29" s="305"/>
      <c r="MJV29" s="305"/>
      <c r="MJW29" s="305"/>
      <c r="MJX29" s="305"/>
      <c r="MJY29" s="305"/>
      <c r="MJZ29" s="305"/>
      <c r="MKA29" s="305"/>
      <c r="MKB29" s="305"/>
      <c r="MKC29" s="305"/>
      <c r="MKD29" s="305"/>
      <c r="MKE29" s="305"/>
      <c r="MKF29" s="305"/>
      <c r="MKG29" s="305"/>
      <c r="MKH29" s="305"/>
      <c r="MKI29" s="305"/>
      <c r="MKJ29" s="305"/>
      <c r="MKK29" s="305"/>
      <c r="MKL29" s="305"/>
      <c r="MKM29" s="305"/>
      <c r="MKN29" s="305"/>
      <c r="MKO29" s="305"/>
      <c r="MKP29" s="305"/>
      <c r="MKQ29" s="305"/>
      <c r="MKR29" s="305"/>
      <c r="MKS29" s="305"/>
      <c r="MKT29" s="305"/>
      <c r="MKU29" s="305"/>
      <c r="MKV29" s="305"/>
      <c r="MKW29" s="305"/>
      <c r="MKX29" s="305"/>
      <c r="MKY29" s="305"/>
      <c r="MKZ29" s="305"/>
      <c r="MLA29" s="305"/>
      <c r="MLB29" s="305"/>
      <c r="MLC29" s="305"/>
      <c r="MLD29" s="305"/>
      <c r="MLE29" s="305"/>
      <c r="MLF29" s="305"/>
      <c r="MLG29" s="305"/>
      <c r="MLH29" s="305"/>
      <c r="MLI29" s="305"/>
      <c r="MLJ29" s="305"/>
      <c r="MLK29" s="305"/>
      <c r="MLL29" s="305"/>
      <c r="MLM29" s="305"/>
      <c r="MLN29" s="305"/>
      <c r="MLO29" s="305"/>
      <c r="MLP29" s="305"/>
      <c r="MLQ29" s="305"/>
      <c r="MLR29" s="305"/>
      <c r="MLS29" s="305"/>
      <c r="MLT29" s="305"/>
      <c r="MLU29" s="305"/>
      <c r="MLV29" s="305"/>
      <c r="MLW29" s="305"/>
      <c r="MLX29" s="305"/>
      <c r="MLY29" s="305"/>
      <c r="MLZ29" s="305"/>
      <c r="MMA29" s="305"/>
      <c r="MMB29" s="305"/>
      <c r="MMC29" s="305"/>
      <c r="MMD29" s="305"/>
      <c r="MME29" s="305"/>
      <c r="MMF29" s="305"/>
      <c r="MMG29" s="305"/>
      <c r="MMH29" s="305"/>
      <c r="MMI29" s="305"/>
      <c r="MMJ29" s="305"/>
      <c r="MMK29" s="305"/>
      <c r="MML29" s="305"/>
      <c r="MMM29" s="305"/>
      <c r="MMN29" s="305"/>
      <c r="MMO29" s="305"/>
      <c r="MMP29" s="305"/>
      <c r="MMQ29" s="305"/>
      <c r="MMR29" s="305"/>
      <c r="MMS29" s="305"/>
      <c r="MMT29" s="305"/>
      <c r="MMU29" s="305"/>
      <c r="MMV29" s="305"/>
      <c r="MMW29" s="305"/>
      <c r="MMX29" s="305"/>
      <c r="MMY29" s="305"/>
      <c r="MMZ29" s="305"/>
      <c r="MNA29" s="305"/>
      <c r="MNB29" s="305"/>
      <c r="MNC29" s="305"/>
      <c r="MND29" s="305"/>
      <c r="MNE29" s="305"/>
      <c r="MNF29" s="305"/>
      <c r="MNG29" s="305"/>
      <c r="MNH29" s="305"/>
      <c r="MNI29" s="305"/>
      <c r="MNJ29" s="305"/>
      <c r="MNK29" s="305"/>
      <c r="MNL29" s="305"/>
      <c r="MNM29" s="305"/>
      <c r="MNN29" s="305"/>
      <c r="MNO29" s="305"/>
      <c r="MNP29" s="305"/>
      <c r="MNQ29" s="305"/>
      <c r="MNR29" s="305"/>
      <c r="MNS29" s="305"/>
      <c r="MNT29" s="305"/>
      <c r="MNU29" s="305"/>
      <c r="MNV29" s="305"/>
      <c r="MNW29" s="305"/>
      <c r="MNX29" s="305"/>
      <c r="MNY29" s="305"/>
      <c r="MNZ29" s="305"/>
      <c r="MOA29" s="305"/>
      <c r="MOB29" s="305"/>
      <c r="MOC29" s="305"/>
      <c r="MOD29" s="305"/>
      <c r="MOE29" s="305"/>
      <c r="MOF29" s="305"/>
      <c r="MOG29" s="305"/>
      <c r="MOH29" s="305"/>
      <c r="MOI29" s="305"/>
      <c r="MOJ29" s="305"/>
      <c r="MOK29" s="305"/>
      <c r="MOL29" s="305"/>
      <c r="MOM29" s="305"/>
      <c r="MON29" s="305"/>
      <c r="MOO29" s="305"/>
      <c r="MOP29" s="305"/>
      <c r="MOQ29" s="305"/>
      <c r="MOR29" s="305"/>
      <c r="MOS29" s="305"/>
      <c r="MOT29" s="305"/>
      <c r="MOU29" s="305"/>
      <c r="MOV29" s="305"/>
      <c r="MOW29" s="305"/>
      <c r="MOX29" s="305"/>
      <c r="MOY29" s="305"/>
      <c r="MOZ29" s="305"/>
      <c r="MPA29" s="305"/>
      <c r="MPB29" s="305"/>
      <c r="MPC29" s="305"/>
      <c r="MPD29" s="305"/>
      <c r="MPE29" s="305"/>
      <c r="MPF29" s="305"/>
      <c r="MPG29" s="305"/>
      <c r="MPH29" s="305"/>
      <c r="MPI29" s="305"/>
      <c r="MPJ29" s="305"/>
      <c r="MPK29" s="305"/>
      <c r="MPL29" s="305"/>
      <c r="MPM29" s="305"/>
      <c r="MPN29" s="305"/>
      <c r="MPO29" s="305"/>
      <c r="MPP29" s="305"/>
      <c r="MPQ29" s="305"/>
      <c r="MPR29" s="305"/>
      <c r="MPS29" s="305"/>
      <c r="MPT29" s="305"/>
      <c r="MPU29" s="305"/>
      <c r="MPV29" s="305"/>
      <c r="MPW29" s="305"/>
      <c r="MPX29" s="305"/>
      <c r="MPY29" s="305"/>
      <c r="MPZ29" s="305"/>
      <c r="MQA29" s="305"/>
      <c r="MQB29" s="305"/>
      <c r="MQC29" s="305"/>
      <c r="MQD29" s="305"/>
      <c r="MQE29" s="305"/>
      <c r="MQF29" s="305"/>
      <c r="MQG29" s="305"/>
      <c r="MQH29" s="305"/>
      <c r="MQI29" s="305"/>
      <c r="MQJ29" s="305"/>
      <c r="MQK29" s="305"/>
      <c r="MQL29" s="305"/>
      <c r="MQM29" s="305"/>
      <c r="MQN29" s="305"/>
      <c r="MQO29" s="305"/>
      <c r="MQP29" s="305"/>
      <c r="MQQ29" s="305"/>
      <c r="MQR29" s="305"/>
      <c r="MQS29" s="305"/>
      <c r="MQT29" s="305"/>
      <c r="MQU29" s="305"/>
      <c r="MQV29" s="305"/>
      <c r="MQW29" s="305"/>
      <c r="MQX29" s="305"/>
      <c r="MQY29" s="305"/>
      <c r="MQZ29" s="305"/>
      <c r="MRA29" s="305"/>
      <c r="MRB29" s="305"/>
      <c r="MRC29" s="305"/>
      <c r="MRD29" s="305"/>
      <c r="MRE29" s="305"/>
      <c r="MRF29" s="305"/>
      <c r="MRG29" s="305"/>
      <c r="MRH29" s="305"/>
      <c r="MRI29" s="305"/>
      <c r="MRJ29" s="305"/>
      <c r="MRK29" s="305"/>
      <c r="MRL29" s="305"/>
      <c r="MRM29" s="305"/>
      <c r="MRN29" s="305"/>
      <c r="MRO29" s="305"/>
      <c r="MRP29" s="305"/>
      <c r="MRQ29" s="305"/>
      <c r="MRR29" s="305"/>
      <c r="MRS29" s="305"/>
      <c r="MRT29" s="305"/>
      <c r="MRU29" s="305"/>
      <c r="MRV29" s="305"/>
      <c r="MRW29" s="305"/>
      <c r="MRX29" s="305"/>
      <c r="MRY29" s="305"/>
      <c r="MRZ29" s="305"/>
      <c r="MSA29" s="305"/>
      <c r="MSB29" s="305"/>
      <c r="MSC29" s="305"/>
      <c r="MSD29" s="305"/>
      <c r="MSE29" s="305"/>
      <c r="MSF29" s="305"/>
      <c r="MSG29" s="305"/>
      <c r="MSH29" s="305"/>
      <c r="MSI29" s="305"/>
      <c r="MSJ29" s="305"/>
      <c r="MSK29" s="305"/>
      <c r="MSL29" s="305"/>
      <c r="MSM29" s="305"/>
      <c r="MSN29" s="305"/>
      <c r="MSO29" s="305"/>
      <c r="MSP29" s="305"/>
      <c r="MSQ29" s="305"/>
      <c r="MSR29" s="305"/>
      <c r="MSS29" s="305"/>
      <c r="MST29" s="305"/>
      <c r="MSU29" s="305"/>
      <c r="MSV29" s="305"/>
      <c r="MSW29" s="305"/>
      <c r="MSX29" s="305"/>
      <c r="MSY29" s="305"/>
      <c r="MSZ29" s="305"/>
      <c r="MTA29" s="305"/>
      <c r="MTB29" s="305"/>
      <c r="MTC29" s="305"/>
      <c r="MTD29" s="305"/>
      <c r="MTE29" s="305"/>
      <c r="MTF29" s="305"/>
      <c r="MTG29" s="305"/>
      <c r="MTH29" s="305"/>
      <c r="MTI29" s="305"/>
      <c r="MTJ29" s="305"/>
      <c r="MTK29" s="305"/>
      <c r="MTL29" s="305"/>
      <c r="MTM29" s="305"/>
      <c r="MTN29" s="305"/>
      <c r="MTO29" s="305"/>
      <c r="MTP29" s="305"/>
      <c r="MTQ29" s="305"/>
      <c r="MTR29" s="305"/>
      <c r="MTS29" s="305"/>
      <c r="MTT29" s="305"/>
      <c r="MTU29" s="305"/>
      <c r="MTV29" s="305"/>
      <c r="MTW29" s="305"/>
      <c r="MTX29" s="305"/>
      <c r="MTY29" s="305"/>
      <c r="MTZ29" s="305"/>
      <c r="MUA29" s="305"/>
      <c r="MUB29" s="305"/>
      <c r="MUC29" s="305"/>
      <c r="MUD29" s="305"/>
      <c r="MUE29" s="305"/>
      <c r="MUF29" s="305"/>
      <c r="MUG29" s="305"/>
      <c r="MUH29" s="305"/>
      <c r="MUI29" s="305"/>
      <c r="MUJ29" s="305"/>
      <c r="MUK29" s="305"/>
      <c r="MUL29" s="305"/>
      <c r="MUM29" s="305"/>
      <c r="MUN29" s="305"/>
      <c r="MUO29" s="305"/>
      <c r="MUP29" s="305"/>
      <c r="MUQ29" s="305"/>
      <c r="MUR29" s="305"/>
      <c r="MUS29" s="305"/>
      <c r="MUT29" s="305"/>
      <c r="MUU29" s="305"/>
      <c r="MUV29" s="305"/>
      <c r="MUW29" s="305"/>
      <c r="MUX29" s="305"/>
      <c r="MUY29" s="305"/>
      <c r="MUZ29" s="305"/>
      <c r="MVA29" s="305"/>
      <c r="MVB29" s="305"/>
      <c r="MVC29" s="305"/>
      <c r="MVD29" s="305"/>
      <c r="MVE29" s="305"/>
      <c r="MVF29" s="305"/>
      <c r="MVG29" s="305"/>
      <c r="MVH29" s="305"/>
      <c r="MVI29" s="305"/>
      <c r="MVJ29" s="305"/>
      <c r="MVK29" s="305"/>
      <c r="MVL29" s="305"/>
      <c r="MVM29" s="305"/>
      <c r="MVN29" s="305"/>
      <c r="MVO29" s="305"/>
      <c r="MVP29" s="305"/>
      <c r="MVQ29" s="305"/>
      <c r="MVR29" s="305"/>
      <c r="MVS29" s="305"/>
      <c r="MVT29" s="305"/>
      <c r="MVU29" s="305"/>
      <c r="MVV29" s="305"/>
      <c r="MVW29" s="305"/>
      <c r="MVX29" s="305"/>
      <c r="MVY29" s="305"/>
      <c r="MVZ29" s="305"/>
      <c r="MWA29" s="305"/>
      <c r="MWB29" s="305"/>
      <c r="MWC29" s="305"/>
      <c r="MWD29" s="305"/>
      <c r="MWE29" s="305"/>
      <c r="MWF29" s="305"/>
      <c r="MWG29" s="305"/>
      <c r="MWH29" s="305"/>
      <c r="MWI29" s="305"/>
      <c r="MWJ29" s="305"/>
      <c r="MWK29" s="305"/>
      <c r="MWL29" s="305"/>
      <c r="MWM29" s="305"/>
      <c r="MWN29" s="305"/>
      <c r="MWO29" s="305"/>
      <c r="MWP29" s="305"/>
      <c r="MWQ29" s="305"/>
      <c r="MWR29" s="305"/>
      <c r="MWS29" s="305"/>
      <c r="MWT29" s="305"/>
      <c r="MWU29" s="305"/>
      <c r="MWV29" s="305"/>
      <c r="MWW29" s="305"/>
      <c r="MWX29" s="305"/>
      <c r="MWY29" s="305"/>
      <c r="MWZ29" s="305"/>
      <c r="MXA29" s="305"/>
      <c r="MXB29" s="305"/>
      <c r="MXC29" s="305"/>
      <c r="MXD29" s="305"/>
      <c r="MXE29" s="305"/>
      <c r="MXF29" s="305"/>
      <c r="MXG29" s="305"/>
      <c r="MXH29" s="305"/>
      <c r="MXI29" s="305"/>
      <c r="MXJ29" s="305"/>
      <c r="MXK29" s="305"/>
      <c r="MXL29" s="305"/>
      <c r="MXM29" s="305"/>
      <c r="MXN29" s="305"/>
      <c r="MXO29" s="305"/>
      <c r="MXP29" s="305"/>
      <c r="MXQ29" s="305"/>
      <c r="MXR29" s="305"/>
      <c r="MXS29" s="305"/>
      <c r="MXT29" s="305"/>
      <c r="MXU29" s="305"/>
      <c r="MXV29" s="305"/>
      <c r="MXW29" s="305"/>
      <c r="MXX29" s="305"/>
      <c r="MXY29" s="305"/>
      <c r="MXZ29" s="305"/>
      <c r="MYA29" s="305"/>
      <c r="MYB29" s="305"/>
      <c r="MYC29" s="305"/>
      <c r="MYD29" s="305"/>
      <c r="MYE29" s="305"/>
      <c r="MYF29" s="305"/>
      <c r="MYG29" s="305"/>
      <c r="MYH29" s="305"/>
      <c r="MYI29" s="305"/>
      <c r="MYJ29" s="305"/>
      <c r="MYK29" s="305"/>
      <c r="MYL29" s="305"/>
      <c r="MYM29" s="305"/>
      <c r="MYN29" s="305"/>
      <c r="MYO29" s="305"/>
      <c r="MYP29" s="305"/>
      <c r="MYQ29" s="305"/>
      <c r="MYR29" s="305"/>
      <c r="MYS29" s="305"/>
      <c r="MYT29" s="305"/>
      <c r="MYU29" s="305"/>
      <c r="MYV29" s="305"/>
      <c r="MYW29" s="305"/>
      <c r="MYX29" s="305"/>
      <c r="MYY29" s="305"/>
      <c r="MYZ29" s="305"/>
      <c r="MZA29" s="305"/>
      <c r="MZB29" s="305"/>
      <c r="MZC29" s="305"/>
      <c r="MZD29" s="305"/>
      <c r="MZE29" s="305"/>
      <c r="MZF29" s="305"/>
      <c r="MZG29" s="305"/>
      <c r="MZH29" s="305"/>
      <c r="MZI29" s="305"/>
      <c r="MZJ29" s="305"/>
      <c r="MZK29" s="305"/>
      <c r="MZL29" s="305"/>
      <c r="MZM29" s="305"/>
      <c r="MZN29" s="305"/>
      <c r="MZO29" s="305"/>
      <c r="MZP29" s="305"/>
      <c r="MZQ29" s="305"/>
      <c r="MZR29" s="305"/>
      <c r="MZS29" s="305"/>
      <c r="MZT29" s="305"/>
      <c r="MZU29" s="305"/>
      <c r="MZV29" s="305"/>
      <c r="MZW29" s="305"/>
      <c r="MZX29" s="305"/>
      <c r="MZY29" s="305"/>
      <c r="MZZ29" s="305"/>
      <c r="NAA29" s="305"/>
      <c r="NAB29" s="305"/>
      <c r="NAC29" s="305"/>
      <c r="NAD29" s="305"/>
      <c r="NAE29" s="305"/>
      <c r="NAF29" s="305"/>
      <c r="NAG29" s="305"/>
      <c r="NAH29" s="305"/>
      <c r="NAI29" s="305"/>
      <c r="NAJ29" s="305"/>
      <c r="NAK29" s="305"/>
      <c r="NAL29" s="305"/>
      <c r="NAM29" s="305"/>
      <c r="NAN29" s="305"/>
      <c r="NAO29" s="305"/>
      <c r="NAP29" s="305"/>
      <c r="NAQ29" s="305"/>
      <c r="NAR29" s="305"/>
      <c r="NAS29" s="305"/>
      <c r="NAT29" s="305"/>
      <c r="NAU29" s="305"/>
      <c r="NAV29" s="305"/>
      <c r="NAW29" s="305"/>
      <c r="NAX29" s="305"/>
      <c r="NAY29" s="305"/>
      <c r="NAZ29" s="305"/>
      <c r="NBA29" s="305"/>
      <c r="NBB29" s="305"/>
      <c r="NBC29" s="305"/>
      <c r="NBD29" s="305"/>
      <c r="NBE29" s="305"/>
      <c r="NBF29" s="305"/>
      <c r="NBG29" s="305"/>
      <c r="NBH29" s="305"/>
      <c r="NBI29" s="305"/>
      <c r="NBJ29" s="305"/>
      <c r="NBK29" s="305"/>
      <c r="NBL29" s="305"/>
      <c r="NBM29" s="305"/>
      <c r="NBN29" s="305"/>
      <c r="NBO29" s="305"/>
      <c r="NBP29" s="305"/>
      <c r="NBQ29" s="305"/>
      <c r="NBR29" s="305"/>
      <c r="NBS29" s="305"/>
      <c r="NBT29" s="305"/>
      <c r="NBU29" s="305"/>
      <c r="NBV29" s="305"/>
      <c r="NBW29" s="305"/>
      <c r="NBX29" s="305"/>
      <c r="NBY29" s="305"/>
      <c r="NBZ29" s="305"/>
      <c r="NCA29" s="305"/>
      <c r="NCB29" s="305"/>
      <c r="NCC29" s="305"/>
      <c r="NCD29" s="305"/>
      <c r="NCE29" s="305"/>
      <c r="NCF29" s="305"/>
      <c r="NCG29" s="305"/>
      <c r="NCH29" s="305"/>
      <c r="NCI29" s="305"/>
      <c r="NCJ29" s="305"/>
      <c r="NCK29" s="305"/>
      <c r="NCL29" s="305"/>
      <c r="NCM29" s="305"/>
      <c r="NCN29" s="305"/>
      <c r="NCO29" s="305"/>
      <c r="NCP29" s="305"/>
      <c r="NCQ29" s="305"/>
      <c r="NCR29" s="305"/>
      <c r="NCS29" s="305"/>
      <c r="NCT29" s="305"/>
      <c r="NCU29" s="305"/>
      <c r="NCV29" s="305"/>
      <c r="NCW29" s="305"/>
      <c r="NCX29" s="305"/>
      <c r="NCY29" s="305"/>
      <c r="NCZ29" s="305"/>
      <c r="NDA29" s="305"/>
      <c r="NDB29" s="305"/>
      <c r="NDC29" s="305"/>
      <c r="NDD29" s="305"/>
      <c r="NDE29" s="305"/>
      <c r="NDF29" s="305"/>
      <c r="NDG29" s="305"/>
      <c r="NDH29" s="305"/>
      <c r="NDI29" s="305"/>
      <c r="NDJ29" s="305"/>
      <c r="NDK29" s="305"/>
      <c r="NDL29" s="305"/>
      <c r="NDM29" s="305"/>
      <c r="NDN29" s="305"/>
      <c r="NDO29" s="305"/>
      <c r="NDP29" s="305"/>
      <c r="NDQ29" s="305"/>
      <c r="NDR29" s="305"/>
      <c r="NDS29" s="305"/>
      <c r="NDT29" s="305"/>
      <c r="NDU29" s="305"/>
      <c r="NDV29" s="305"/>
      <c r="NDW29" s="305"/>
      <c r="NDX29" s="305"/>
      <c r="NDY29" s="305"/>
      <c r="NDZ29" s="305"/>
      <c r="NEA29" s="305"/>
      <c r="NEB29" s="305"/>
      <c r="NEC29" s="305"/>
      <c r="NED29" s="305"/>
      <c r="NEE29" s="305"/>
      <c r="NEF29" s="305"/>
      <c r="NEG29" s="305"/>
      <c r="NEH29" s="305"/>
      <c r="NEI29" s="305"/>
      <c r="NEJ29" s="305"/>
      <c r="NEK29" s="305"/>
      <c r="NEL29" s="305"/>
      <c r="NEM29" s="305"/>
      <c r="NEN29" s="305"/>
      <c r="NEO29" s="305"/>
      <c r="NEP29" s="305"/>
      <c r="NEQ29" s="305"/>
      <c r="NER29" s="305"/>
      <c r="NES29" s="305"/>
      <c r="NET29" s="305"/>
      <c r="NEU29" s="305"/>
      <c r="NEV29" s="305"/>
      <c r="NEW29" s="305"/>
      <c r="NEX29" s="305"/>
      <c r="NEY29" s="305"/>
      <c r="NEZ29" s="305"/>
      <c r="NFA29" s="305"/>
      <c r="NFB29" s="305"/>
      <c r="NFC29" s="305"/>
      <c r="NFD29" s="305"/>
      <c r="NFE29" s="305"/>
      <c r="NFF29" s="305"/>
      <c r="NFG29" s="305"/>
      <c r="NFH29" s="305"/>
      <c r="NFI29" s="305"/>
      <c r="NFJ29" s="305"/>
      <c r="NFK29" s="305"/>
      <c r="NFL29" s="305"/>
      <c r="NFM29" s="305"/>
      <c r="NFN29" s="305"/>
      <c r="NFO29" s="305"/>
      <c r="NFP29" s="305"/>
      <c r="NFQ29" s="305"/>
      <c r="NFR29" s="305"/>
      <c r="NFS29" s="305"/>
      <c r="NFT29" s="305"/>
      <c r="NFU29" s="305"/>
      <c r="NFV29" s="305"/>
      <c r="NFW29" s="305"/>
      <c r="NFX29" s="305"/>
      <c r="NFY29" s="305"/>
      <c r="NFZ29" s="305"/>
      <c r="NGA29" s="305"/>
      <c r="NGB29" s="305"/>
      <c r="NGC29" s="305"/>
      <c r="NGD29" s="305"/>
      <c r="NGE29" s="305"/>
      <c r="NGF29" s="305"/>
      <c r="NGG29" s="305"/>
      <c r="NGH29" s="305"/>
      <c r="NGI29" s="305"/>
      <c r="NGJ29" s="305"/>
      <c r="NGK29" s="305"/>
      <c r="NGL29" s="305"/>
      <c r="NGM29" s="305"/>
      <c r="NGN29" s="305"/>
      <c r="NGO29" s="305"/>
      <c r="NGP29" s="305"/>
      <c r="NGQ29" s="305"/>
      <c r="NGR29" s="305"/>
      <c r="NGS29" s="305"/>
      <c r="NGT29" s="305"/>
      <c r="NGU29" s="305"/>
      <c r="NGV29" s="305"/>
      <c r="NGW29" s="305"/>
      <c r="NGX29" s="305"/>
      <c r="NGY29" s="305"/>
      <c r="NGZ29" s="305"/>
      <c r="NHA29" s="305"/>
      <c r="NHB29" s="305"/>
      <c r="NHC29" s="305"/>
      <c r="NHD29" s="305"/>
      <c r="NHE29" s="305"/>
      <c r="NHF29" s="305"/>
      <c r="NHG29" s="305"/>
      <c r="NHH29" s="305"/>
      <c r="NHI29" s="305"/>
      <c r="NHJ29" s="305"/>
      <c r="NHK29" s="305"/>
      <c r="NHL29" s="305"/>
      <c r="NHM29" s="305"/>
      <c r="NHN29" s="305"/>
      <c r="NHO29" s="305"/>
      <c r="NHP29" s="305"/>
      <c r="NHQ29" s="305"/>
      <c r="NHR29" s="305"/>
      <c r="NHS29" s="305"/>
      <c r="NHT29" s="305"/>
      <c r="NHU29" s="305"/>
      <c r="NHV29" s="305"/>
      <c r="NHW29" s="305"/>
      <c r="NHX29" s="305"/>
      <c r="NHY29" s="305"/>
      <c r="NHZ29" s="305"/>
      <c r="NIA29" s="305"/>
      <c r="NIB29" s="305"/>
      <c r="NIC29" s="305"/>
      <c r="NID29" s="305"/>
      <c r="NIE29" s="305"/>
      <c r="NIF29" s="305"/>
      <c r="NIG29" s="305"/>
      <c r="NIH29" s="305"/>
      <c r="NII29" s="305"/>
      <c r="NIJ29" s="305"/>
      <c r="NIK29" s="305"/>
      <c r="NIL29" s="305"/>
      <c r="NIM29" s="305"/>
      <c r="NIN29" s="305"/>
      <c r="NIO29" s="305"/>
      <c r="NIP29" s="305"/>
      <c r="NIQ29" s="305"/>
      <c r="NIR29" s="305"/>
      <c r="NIS29" s="305"/>
      <c r="NIT29" s="305"/>
      <c r="NIU29" s="305"/>
      <c r="NIV29" s="305"/>
      <c r="NIW29" s="305"/>
      <c r="NIX29" s="305"/>
      <c r="NIY29" s="305"/>
      <c r="NIZ29" s="305"/>
      <c r="NJA29" s="305"/>
      <c r="NJB29" s="305"/>
      <c r="NJC29" s="305"/>
      <c r="NJD29" s="305"/>
      <c r="NJE29" s="305"/>
      <c r="NJF29" s="305"/>
      <c r="NJG29" s="305"/>
      <c r="NJH29" s="305"/>
      <c r="NJI29" s="305"/>
      <c r="NJJ29" s="305"/>
      <c r="NJK29" s="305"/>
      <c r="NJL29" s="305"/>
      <c r="NJM29" s="305"/>
      <c r="NJN29" s="305"/>
      <c r="NJO29" s="305"/>
      <c r="NJP29" s="305"/>
      <c r="NJQ29" s="305"/>
      <c r="NJR29" s="305"/>
      <c r="NJS29" s="305"/>
      <c r="NJT29" s="305"/>
      <c r="NJU29" s="305"/>
      <c r="NJV29" s="305"/>
      <c r="NJW29" s="305"/>
      <c r="NJX29" s="305"/>
      <c r="NJY29" s="305"/>
      <c r="NJZ29" s="305"/>
      <c r="NKA29" s="305"/>
      <c r="NKB29" s="305"/>
      <c r="NKC29" s="305"/>
      <c r="NKD29" s="305"/>
      <c r="NKE29" s="305"/>
      <c r="NKF29" s="305"/>
      <c r="NKG29" s="305"/>
      <c r="NKH29" s="305"/>
      <c r="NKI29" s="305"/>
      <c r="NKJ29" s="305"/>
      <c r="NKK29" s="305"/>
      <c r="NKL29" s="305"/>
      <c r="NKM29" s="305"/>
      <c r="NKN29" s="305"/>
      <c r="NKO29" s="305"/>
      <c r="NKP29" s="305"/>
      <c r="NKQ29" s="305"/>
      <c r="NKR29" s="305"/>
      <c r="NKS29" s="305"/>
      <c r="NKT29" s="305"/>
      <c r="NKU29" s="305"/>
      <c r="NKV29" s="305"/>
      <c r="NKW29" s="305"/>
      <c r="NKX29" s="305"/>
      <c r="NKY29" s="305"/>
      <c r="NKZ29" s="305"/>
      <c r="NLA29" s="305"/>
      <c r="NLB29" s="305"/>
      <c r="NLC29" s="305"/>
      <c r="NLD29" s="305"/>
      <c r="NLE29" s="305"/>
      <c r="NLF29" s="305"/>
      <c r="NLG29" s="305"/>
      <c r="NLH29" s="305"/>
      <c r="NLI29" s="305"/>
      <c r="NLJ29" s="305"/>
      <c r="NLK29" s="305"/>
      <c r="NLL29" s="305"/>
      <c r="NLM29" s="305"/>
      <c r="NLN29" s="305"/>
      <c r="NLO29" s="305"/>
      <c r="NLP29" s="305"/>
      <c r="NLQ29" s="305"/>
      <c r="NLR29" s="305"/>
      <c r="NLS29" s="305"/>
      <c r="NLT29" s="305"/>
      <c r="NLU29" s="305"/>
      <c r="NLV29" s="305"/>
      <c r="NLW29" s="305"/>
      <c r="NLX29" s="305"/>
      <c r="NLY29" s="305"/>
      <c r="NLZ29" s="305"/>
      <c r="NMA29" s="305"/>
      <c r="NMB29" s="305"/>
      <c r="NMC29" s="305"/>
      <c r="NMD29" s="305"/>
      <c r="NME29" s="305"/>
      <c r="NMF29" s="305"/>
      <c r="NMG29" s="305"/>
      <c r="NMH29" s="305"/>
      <c r="NMI29" s="305"/>
      <c r="NMJ29" s="305"/>
      <c r="NMK29" s="305"/>
      <c r="NML29" s="305"/>
      <c r="NMM29" s="305"/>
      <c r="NMN29" s="305"/>
      <c r="NMO29" s="305"/>
      <c r="NMP29" s="305"/>
      <c r="NMQ29" s="305"/>
      <c r="NMR29" s="305"/>
      <c r="NMS29" s="305"/>
      <c r="NMT29" s="305"/>
      <c r="NMU29" s="305"/>
      <c r="NMV29" s="305"/>
      <c r="NMW29" s="305"/>
      <c r="NMX29" s="305"/>
      <c r="NMY29" s="305"/>
      <c r="NMZ29" s="305"/>
      <c r="NNA29" s="305"/>
      <c r="NNB29" s="305"/>
      <c r="NNC29" s="305"/>
      <c r="NND29" s="305"/>
      <c r="NNE29" s="305"/>
      <c r="NNF29" s="305"/>
      <c r="NNG29" s="305"/>
      <c r="NNH29" s="305"/>
      <c r="NNI29" s="305"/>
      <c r="NNJ29" s="305"/>
      <c r="NNK29" s="305"/>
      <c r="NNL29" s="305"/>
      <c r="NNM29" s="305"/>
      <c r="NNN29" s="305"/>
      <c r="NNO29" s="305"/>
      <c r="NNP29" s="305"/>
      <c r="NNQ29" s="305"/>
      <c r="NNR29" s="305"/>
      <c r="NNS29" s="305"/>
      <c r="NNT29" s="305"/>
      <c r="NNU29" s="305"/>
      <c r="NNV29" s="305"/>
      <c r="NNW29" s="305"/>
      <c r="NNX29" s="305"/>
      <c r="NNY29" s="305"/>
      <c r="NNZ29" s="305"/>
      <c r="NOA29" s="305"/>
      <c r="NOB29" s="305"/>
      <c r="NOC29" s="305"/>
      <c r="NOD29" s="305"/>
      <c r="NOE29" s="305"/>
      <c r="NOF29" s="305"/>
      <c r="NOG29" s="305"/>
      <c r="NOH29" s="305"/>
      <c r="NOI29" s="305"/>
      <c r="NOJ29" s="305"/>
      <c r="NOK29" s="305"/>
      <c r="NOL29" s="305"/>
      <c r="NOM29" s="305"/>
      <c r="NON29" s="305"/>
      <c r="NOO29" s="305"/>
      <c r="NOP29" s="305"/>
      <c r="NOQ29" s="305"/>
      <c r="NOR29" s="305"/>
      <c r="NOS29" s="305"/>
      <c r="NOT29" s="305"/>
      <c r="NOU29" s="305"/>
      <c r="NOV29" s="305"/>
      <c r="NOW29" s="305"/>
      <c r="NOX29" s="305"/>
      <c r="NOY29" s="305"/>
      <c r="NOZ29" s="305"/>
      <c r="NPA29" s="305"/>
      <c r="NPB29" s="305"/>
      <c r="NPC29" s="305"/>
      <c r="NPD29" s="305"/>
      <c r="NPE29" s="305"/>
      <c r="NPF29" s="305"/>
      <c r="NPG29" s="305"/>
      <c r="NPH29" s="305"/>
      <c r="NPI29" s="305"/>
      <c r="NPJ29" s="305"/>
      <c r="NPK29" s="305"/>
      <c r="NPL29" s="305"/>
      <c r="NPM29" s="305"/>
      <c r="NPN29" s="305"/>
      <c r="NPO29" s="305"/>
      <c r="NPP29" s="305"/>
      <c r="NPQ29" s="305"/>
      <c r="NPR29" s="305"/>
      <c r="NPS29" s="305"/>
      <c r="NPT29" s="305"/>
      <c r="NPU29" s="305"/>
      <c r="NPV29" s="305"/>
      <c r="NPW29" s="305"/>
      <c r="NPX29" s="305"/>
      <c r="NPY29" s="305"/>
      <c r="NPZ29" s="305"/>
      <c r="NQA29" s="305"/>
      <c r="NQB29" s="305"/>
      <c r="NQC29" s="305"/>
      <c r="NQD29" s="305"/>
      <c r="NQE29" s="305"/>
      <c r="NQF29" s="305"/>
      <c r="NQG29" s="305"/>
      <c r="NQH29" s="305"/>
      <c r="NQI29" s="305"/>
      <c r="NQJ29" s="305"/>
      <c r="NQK29" s="305"/>
      <c r="NQL29" s="305"/>
      <c r="NQM29" s="305"/>
      <c r="NQN29" s="305"/>
      <c r="NQO29" s="305"/>
      <c r="NQP29" s="305"/>
      <c r="NQQ29" s="305"/>
      <c r="NQR29" s="305"/>
      <c r="NQS29" s="305"/>
      <c r="NQT29" s="305"/>
      <c r="NQU29" s="305"/>
      <c r="NQV29" s="305"/>
      <c r="NQW29" s="305"/>
      <c r="NQX29" s="305"/>
      <c r="NQY29" s="305"/>
      <c r="NQZ29" s="305"/>
      <c r="NRA29" s="305"/>
      <c r="NRB29" s="305"/>
      <c r="NRC29" s="305"/>
      <c r="NRD29" s="305"/>
      <c r="NRE29" s="305"/>
      <c r="NRF29" s="305"/>
      <c r="NRG29" s="305"/>
      <c r="NRH29" s="305"/>
      <c r="NRI29" s="305"/>
      <c r="NRJ29" s="305"/>
      <c r="NRK29" s="305"/>
      <c r="NRL29" s="305"/>
      <c r="NRM29" s="305"/>
      <c r="NRN29" s="305"/>
      <c r="NRO29" s="305"/>
      <c r="NRP29" s="305"/>
      <c r="NRQ29" s="305"/>
      <c r="NRR29" s="305"/>
      <c r="NRS29" s="305"/>
      <c r="NRT29" s="305"/>
      <c r="NRU29" s="305"/>
      <c r="NRV29" s="305"/>
      <c r="NRW29" s="305"/>
      <c r="NRX29" s="305"/>
      <c r="NRY29" s="305"/>
      <c r="NRZ29" s="305"/>
      <c r="NSA29" s="305"/>
      <c r="NSB29" s="305"/>
      <c r="NSC29" s="305"/>
      <c r="NSD29" s="305"/>
      <c r="NSE29" s="305"/>
      <c r="NSF29" s="305"/>
      <c r="NSG29" s="305"/>
      <c r="NSH29" s="305"/>
      <c r="NSI29" s="305"/>
      <c r="NSJ29" s="305"/>
      <c r="NSK29" s="305"/>
      <c r="NSL29" s="305"/>
      <c r="NSM29" s="305"/>
      <c r="NSN29" s="305"/>
      <c r="NSO29" s="305"/>
      <c r="NSP29" s="305"/>
      <c r="NSQ29" s="305"/>
      <c r="NSR29" s="305"/>
      <c r="NSS29" s="305"/>
      <c r="NST29" s="305"/>
      <c r="NSU29" s="305"/>
      <c r="NSV29" s="305"/>
      <c r="NSW29" s="305"/>
      <c r="NSX29" s="305"/>
      <c r="NSY29" s="305"/>
      <c r="NSZ29" s="305"/>
      <c r="NTA29" s="305"/>
      <c r="NTB29" s="305"/>
      <c r="NTC29" s="305"/>
      <c r="NTD29" s="305"/>
      <c r="NTE29" s="305"/>
      <c r="NTF29" s="305"/>
      <c r="NTG29" s="305"/>
      <c r="NTH29" s="305"/>
      <c r="NTI29" s="305"/>
      <c r="NTJ29" s="305"/>
      <c r="NTK29" s="305"/>
      <c r="NTL29" s="305"/>
      <c r="NTM29" s="305"/>
      <c r="NTN29" s="305"/>
      <c r="NTO29" s="305"/>
      <c r="NTP29" s="305"/>
      <c r="NTQ29" s="305"/>
      <c r="NTR29" s="305"/>
      <c r="NTS29" s="305"/>
      <c r="NTT29" s="305"/>
      <c r="NTU29" s="305"/>
      <c r="NTV29" s="305"/>
      <c r="NTW29" s="305"/>
      <c r="NTX29" s="305"/>
      <c r="NTY29" s="305"/>
      <c r="NTZ29" s="305"/>
      <c r="NUA29" s="305"/>
      <c r="NUB29" s="305"/>
      <c r="NUC29" s="305"/>
      <c r="NUD29" s="305"/>
      <c r="NUE29" s="305"/>
      <c r="NUF29" s="305"/>
      <c r="NUG29" s="305"/>
      <c r="NUH29" s="305"/>
      <c r="NUI29" s="305"/>
      <c r="NUJ29" s="305"/>
      <c r="NUK29" s="305"/>
      <c r="NUL29" s="305"/>
      <c r="NUM29" s="305"/>
      <c r="NUN29" s="305"/>
      <c r="NUO29" s="305"/>
      <c r="NUP29" s="305"/>
      <c r="NUQ29" s="305"/>
      <c r="NUR29" s="305"/>
      <c r="NUS29" s="305"/>
      <c r="NUT29" s="305"/>
      <c r="NUU29" s="305"/>
      <c r="NUV29" s="305"/>
      <c r="NUW29" s="305"/>
      <c r="NUX29" s="305"/>
      <c r="NUY29" s="305"/>
      <c r="NUZ29" s="305"/>
      <c r="NVA29" s="305"/>
      <c r="NVB29" s="305"/>
      <c r="NVC29" s="305"/>
      <c r="NVD29" s="305"/>
      <c r="NVE29" s="305"/>
      <c r="NVF29" s="305"/>
      <c r="NVG29" s="305"/>
      <c r="NVH29" s="305"/>
      <c r="NVI29" s="305"/>
      <c r="NVJ29" s="305"/>
      <c r="NVK29" s="305"/>
      <c r="NVL29" s="305"/>
      <c r="NVM29" s="305"/>
      <c r="NVN29" s="305"/>
      <c r="NVO29" s="305"/>
      <c r="NVP29" s="305"/>
      <c r="NVQ29" s="305"/>
      <c r="NVR29" s="305"/>
      <c r="NVS29" s="305"/>
      <c r="NVT29" s="305"/>
      <c r="NVU29" s="305"/>
      <c r="NVV29" s="305"/>
      <c r="NVW29" s="305"/>
      <c r="NVX29" s="305"/>
      <c r="NVY29" s="305"/>
      <c r="NVZ29" s="305"/>
      <c r="NWA29" s="305"/>
      <c r="NWB29" s="305"/>
      <c r="NWC29" s="305"/>
      <c r="NWD29" s="305"/>
      <c r="NWE29" s="305"/>
      <c r="NWF29" s="305"/>
      <c r="NWG29" s="305"/>
      <c r="NWH29" s="305"/>
      <c r="NWI29" s="305"/>
      <c r="NWJ29" s="305"/>
      <c r="NWK29" s="305"/>
      <c r="NWL29" s="305"/>
      <c r="NWM29" s="305"/>
      <c r="NWN29" s="305"/>
      <c r="NWO29" s="305"/>
      <c r="NWP29" s="305"/>
      <c r="NWQ29" s="305"/>
      <c r="NWR29" s="305"/>
      <c r="NWS29" s="305"/>
      <c r="NWT29" s="305"/>
      <c r="NWU29" s="305"/>
      <c r="NWV29" s="305"/>
      <c r="NWW29" s="305"/>
      <c r="NWX29" s="305"/>
      <c r="NWY29" s="305"/>
      <c r="NWZ29" s="305"/>
      <c r="NXA29" s="305"/>
      <c r="NXB29" s="305"/>
      <c r="NXC29" s="305"/>
      <c r="NXD29" s="305"/>
      <c r="NXE29" s="305"/>
      <c r="NXF29" s="305"/>
      <c r="NXG29" s="305"/>
      <c r="NXH29" s="305"/>
      <c r="NXI29" s="305"/>
      <c r="NXJ29" s="305"/>
      <c r="NXK29" s="305"/>
      <c r="NXL29" s="305"/>
      <c r="NXM29" s="305"/>
      <c r="NXN29" s="305"/>
      <c r="NXO29" s="305"/>
      <c r="NXP29" s="305"/>
      <c r="NXQ29" s="305"/>
      <c r="NXR29" s="305"/>
      <c r="NXS29" s="305"/>
      <c r="NXT29" s="305"/>
      <c r="NXU29" s="305"/>
      <c r="NXV29" s="305"/>
      <c r="NXW29" s="305"/>
      <c r="NXX29" s="305"/>
      <c r="NXY29" s="305"/>
      <c r="NXZ29" s="305"/>
      <c r="NYA29" s="305"/>
      <c r="NYB29" s="305"/>
      <c r="NYC29" s="305"/>
      <c r="NYD29" s="305"/>
      <c r="NYE29" s="305"/>
      <c r="NYF29" s="305"/>
      <c r="NYG29" s="305"/>
      <c r="NYH29" s="305"/>
      <c r="NYI29" s="305"/>
      <c r="NYJ29" s="305"/>
      <c r="NYK29" s="305"/>
      <c r="NYL29" s="305"/>
      <c r="NYM29" s="305"/>
      <c r="NYN29" s="305"/>
      <c r="NYO29" s="305"/>
      <c r="NYP29" s="305"/>
      <c r="NYQ29" s="305"/>
      <c r="NYR29" s="305"/>
      <c r="NYS29" s="305"/>
      <c r="NYT29" s="305"/>
      <c r="NYU29" s="305"/>
      <c r="NYV29" s="305"/>
      <c r="NYW29" s="305"/>
      <c r="NYX29" s="305"/>
      <c r="NYY29" s="305"/>
      <c r="NYZ29" s="305"/>
      <c r="NZA29" s="305"/>
      <c r="NZB29" s="305"/>
      <c r="NZC29" s="305"/>
      <c r="NZD29" s="305"/>
      <c r="NZE29" s="305"/>
      <c r="NZF29" s="305"/>
      <c r="NZG29" s="305"/>
      <c r="NZH29" s="305"/>
      <c r="NZI29" s="305"/>
      <c r="NZJ29" s="305"/>
      <c r="NZK29" s="305"/>
      <c r="NZL29" s="305"/>
      <c r="NZM29" s="305"/>
      <c r="NZN29" s="305"/>
      <c r="NZO29" s="305"/>
      <c r="NZP29" s="305"/>
      <c r="NZQ29" s="305"/>
      <c r="NZR29" s="305"/>
      <c r="NZS29" s="305"/>
      <c r="NZT29" s="305"/>
      <c r="NZU29" s="305"/>
      <c r="NZV29" s="305"/>
      <c r="NZW29" s="305"/>
      <c r="NZX29" s="305"/>
      <c r="NZY29" s="305"/>
      <c r="NZZ29" s="305"/>
      <c r="OAA29" s="305"/>
      <c r="OAB29" s="305"/>
      <c r="OAC29" s="305"/>
      <c r="OAD29" s="305"/>
      <c r="OAE29" s="305"/>
      <c r="OAF29" s="305"/>
      <c r="OAG29" s="305"/>
      <c r="OAH29" s="305"/>
      <c r="OAI29" s="305"/>
      <c r="OAJ29" s="305"/>
      <c r="OAK29" s="305"/>
      <c r="OAL29" s="305"/>
      <c r="OAM29" s="305"/>
      <c r="OAN29" s="305"/>
      <c r="OAO29" s="305"/>
      <c r="OAP29" s="305"/>
      <c r="OAQ29" s="305"/>
      <c r="OAR29" s="305"/>
      <c r="OAS29" s="305"/>
      <c r="OAT29" s="305"/>
      <c r="OAU29" s="305"/>
      <c r="OAV29" s="305"/>
      <c r="OAW29" s="305"/>
      <c r="OAX29" s="305"/>
      <c r="OAY29" s="305"/>
      <c r="OAZ29" s="305"/>
      <c r="OBA29" s="305"/>
      <c r="OBB29" s="305"/>
      <c r="OBC29" s="305"/>
      <c r="OBD29" s="305"/>
      <c r="OBE29" s="305"/>
      <c r="OBF29" s="305"/>
      <c r="OBG29" s="305"/>
      <c r="OBH29" s="305"/>
      <c r="OBI29" s="305"/>
      <c r="OBJ29" s="305"/>
      <c r="OBK29" s="305"/>
      <c r="OBL29" s="305"/>
      <c r="OBM29" s="305"/>
      <c r="OBN29" s="305"/>
      <c r="OBO29" s="305"/>
      <c r="OBP29" s="305"/>
      <c r="OBQ29" s="305"/>
      <c r="OBR29" s="305"/>
      <c r="OBS29" s="305"/>
      <c r="OBT29" s="305"/>
      <c r="OBU29" s="305"/>
      <c r="OBV29" s="305"/>
      <c r="OBW29" s="305"/>
      <c r="OBX29" s="305"/>
      <c r="OBY29" s="305"/>
      <c r="OBZ29" s="305"/>
      <c r="OCA29" s="305"/>
      <c r="OCB29" s="305"/>
      <c r="OCC29" s="305"/>
      <c r="OCD29" s="305"/>
      <c r="OCE29" s="305"/>
      <c r="OCF29" s="305"/>
      <c r="OCG29" s="305"/>
      <c r="OCH29" s="305"/>
      <c r="OCI29" s="305"/>
      <c r="OCJ29" s="305"/>
      <c r="OCK29" s="305"/>
      <c r="OCL29" s="305"/>
      <c r="OCM29" s="305"/>
      <c r="OCN29" s="305"/>
      <c r="OCO29" s="305"/>
      <c r="OCP29" s="305"/>
      <c r="OCQ29" s="305"/>
      <c r="OCR29" s="305"/>
      <c r="OCS29" s="305"/>
      <c r="OCT29" s="305"/>
      <c r="OCU29" s="305"/>
      <c r="OCV29" s="305"/>
      <c r="OCW29" s="305"/>
      <c r="OCX29" s="305"/>
      <c r="OCY29" s="305"/>
      <c r="OCZ29" s="305"/>
      <c r="ODA29" s="305"/>
      <c r="ODB29" s="305"/>
      <c r="ODC29" s="305"/>
      <c r="ODD29" s="305"/>
      <c r="ODE29" s="305"/>
      <c r="ODF29" s="305"/>
      <c r="ODG29" s="305"/>
      <c r="ODH29" s="305"/>
      <c r="ODI29" s="305"/>
      <c r="ODJ29" s="305"/>
      <c r="ODK29" s="305"/>
      <c r="ODL29" s="305"/>
      <c r="ODM29" s="305"/>
      <c r="ODN29" s="305"/>
      <c r="ODO29" s="305"/>
      <c r="ODP29" s="305"/>
      <c r="ODQ29" s="305"/>
      <c r="ODR29" s="305"/>
      <c r="ODS29" s="305"/>
      <c r="ODT29" s="305"/>
      <c r="ODU29" s="305"/>
      <c r="ODV29" s="305"/>
      <c r="ODW29" s="305"/>
      <c r="ODX29" s="305"/>
      <c r="ODY29" s="305"/>
      <c r="ODZ29" s="305"/>
      <c r="OEA29" s="305"/>
      <c r="OEB29" s="305"/>
      <c r="OEC29" s="305"/>
      <c r="OED29" s="305"/>
      <c r="OEE29" s="305"/>
      <c r="OEF29" s="305"/>
      <c r="OEG29" s="305"/>
      <c r="OEH29" s="305"/>
      <c r="OEI29" s="305"/>
      <c r="OEJ29" s="305"/>
      <c r="OEK29" s="305"/>
      <c r="OEL29" s="305"/>
      <c r="OEM29" s="305"/>
      <c r="OEN29" s="305"/>
      <c r="OEO29" s="305"/>
      <c r="OEP29" s="305"/>
      <c r="OEQ29" s="305"/>
      <c r="OER29" s="305"/>
      <c r="OES29" s="305"/>
      <c r="OET29" s="305"/>
      <c r="OEU29" s="305"/>
      <c r="OEV29" s="305"/>
      <c r="OEW29" s="305"/>
      <c r="OEX29" s="305"/>
      <c r="OEY29" s="305"/>
      <c r="OEZ29" s="305"/>
      <c r="OFA29" s="305"/>
      <c r="OFB29" s="305"/>
      <c r="OFC29" s="305"/>
      <c r="OFD29" s="305"/>
      <c r="OFE29" s="305"/>
      <c r="OFF29" s="305"/>
      <c r="OFG29" s="305"/>
      <c r="OFH29" s="305"/>
      <c r="OFI29" s="305"/>
      <c r="OFJ29" s="305"/>
      <c r="OFK29" s="305"/>
      <c r="OFL29" s="305"/>
      <c r="OFM29" s="305"/>
      <c r="OFN29" s="305"/>
      <c r="OFO29" s="305"/>
      <c r="OFP29" s="305"/>
      <c r="OFQ29" s="305"/>
      <c r="OFR29" s="305"/>
      <c r="OFS29" s="305"/>
      <c r="OFT29" s="305"/>
      <c r="OFU29" s="305"/>
      <c r="OFV29" s="305"/>
      <c r="OFW29" s="305"/>
      <c r="OFX29" s="305"/>
      <c r="OFY29" s="305"/>
      <c r="OFZ29" s="305"/>
      <c r="OGA29" s="305"/>
      <c r="OGB29" s="305"/>
      <c r="OGC29" s="305"/>
      <c r="OGD29" s="305"/>
      <c r="OGE29" s="305"/>
      <c r="OGF29" s="305"/>
      <c r="OGG29" s="305"/>
      <c r="OGH29" s="305"/>
      <c r="OGI29" s="305"/>
      <c r="OGJ29" s="305"/>
      <c r="OGK29" s="305"/>
      <c r="OGL29" s="305"/>
      <c r="OGM29" s="305"/>
      <c r="OGN29" s="305"/>
      <c r="OGO29" s="305"/>
      <c r="OGP29" s="305"/>
      <c r="OGQ29" s="305"/>
      <c r="OGR29" s="305"/>
      <c r="OGS29" s="305"/>
      <c r="OGT29" s="305"/>
      <c r="OGU29" s="305"/>
      <c r="OGV29" s="305"/>
      <c r="OGW29" s="305"/>
      <c r="OGX29" s="305"/>
      <c r="OGY29" s="305"/>
      <c r="OGZ29" s="305"/>
      <c r="OHA29" s="305"/>
      <c r="OHB29" s="305"/>
      <c r="OHC29" s="305"/>
      <c r="OHD29" s="305"/>
      <c r="OHE29" s="305"/>
      <c r="OHF29" s="305"/>
      <c r="OHG29" s="305"/>
      <c r="OHH29" s="305"/>
      <c r="OHI29" s="305"/>
      <c r="OHJ29" s="305"/>
      <c r="OHK29" s="305"/>
      <c r="OHL29" s="305"/>
      <c r="OHM29" s="305"/>
      <c r="OHN29" s="305"/>
      <c r="OHO29" s="305"/>
      <c r="OHP29" s="305"/>
      <c r="OHQ29" s="305"/>
      <c r="OHR29" s="305"/>
      <c r="OHS29" s="305"/>
      <c r="OHT29" s="305"/>
      <c r="OHU29" s="305"/>
      <c r="OHV29" s="305"/>
      <c r="OHW29" s="305"/>
      <c r="OHX29" s="305"/>
      <c r="OHY29" s="305"/>
      <c r="OHZ29" s="305"/>
      <c r="OIA29" s="305"/>
      <c r="OIB29" s="305"/>
      <c r="OIC29" s="305"/>
      <c r="OID29" s="305"/>
      <c r="OIE29" s="305"/>
      <c r="OIF29" s="305"/>
      <c r="OIG29" s="305"/>
      <c r="OIH29" s="305"/>
      <c r="OII29" s="305"/>
      <c r="OIJ29" s="305"/>
      <c r="OIK29" s="305"/>
      <c r="OIL29" s="305"/>
      <c r="OIM29" s="305"/>
      <c r="OIN29" s="305"/>
      <c r="OIO29" s="305"/>
      <c r="OIP29" s="305"/>
      <c r="OIQ29" s="305"/>
      <c r="OIR29" s="305"/>
      <c r="OIS29" s="305"/>
      <c r="OIT29" s="305"/>
      <c r="OIU29" s="305"/>
      <c r="OIV29" s="305"/>
      <c r="OIW29" s="305"/>
      <c r="OIX29" s="305"/>
      <c r="OIY29" s="305"/>
      <c r="OIZ29" s="305"/>
      <c r="OJA29" s="305"/>
      <c r="OJB29" s="305"/>
      <c r="OJC29" s="305"/>
      <c r="OJD29" s="305"/>
      <c r="OJE29" s="305"/>
      <c r="OJF29" s="305"/>
      <c r="OJG29" s="305"/>
      <c r="OJH29" s="305"/>
      <c r="OJI29" s="305"/>
      <c r="OJJ29" s="305"/>
      <c r="OJK29" s="305"/>
      <c r="OJL29" s="305"/>
      <c r="OJM29" s="305"/>
      <c r="OJN29" s="305"/>
      <c r="OJO29" s="305"/>
      <c r="OJP29" s="305"/>
      <c r="OJQ29" s="305"/>
      <c r="OJR29" s="305"/>
      <c r="OJS29" s="305"/>
      <c r="OJT29" s="305"/>
      <c r="OJU29" s="305"/>
      <c r="OJV29" s="305"/>
      <c r="OJW29" s="305"/>
      <c r="OJX29" s="305"/>
      <c r="OJY29" s="305"/>
      <c r="OJZ29" s="305"/>
      <c r="OKA29" s="305"/>
      <c r="OKB29" s="305"/>
      <c r="OKC29" s="305"/>
      <c r="OKD29" s="305"/>
      <c r="OKE29" s="305"/>
      <c r="OKF29" s="305"/>
      <c r="OKG29" s="305"/>
      <c r="OKH29" s="305"/>
      <c r="OKI29" s="305"/>
      <c r="OKJ29" s="305"/>
      <c r="OKK29" s="305"/>
      <c r="OKL29" s="305"/>
      <c r="OKM29" s="305"/>
      <c r="OKN29" s="305"/>
      <c r="OKO29" s="305"/>
      <c r="OKP29" s="305"/>
      <c r="OKQ29" s="305"/>
      <c r="OKR29" s="305"/>
      <c r="OKS29" s="305"/>
      <c r="OKT29" s="305"/>
      <c r="OKU29" s="305"/>
      <c r="OKV29" s="305"/>
      <c r="OKW29" s="305"/>
      <c r="OKX29" s="305"/>
      <c r="OKY29" s="305"/>
      <c r="OKZ29" s="305"/>
      <c r="OLA29" s="305"/>
      <c r="OLB29" s="305"/>
      <c r="OLC29" s="305"/>
      <c r="OLD29" s="305"/>
      <c r="OLE29" s="305"/>
      <c r="OLF29" s="305"/>
      <c r="OLG29" s="305"/>
      <c r="OLH29" s="305"/>
      <c r="OLI29" s="305"/>
      <c r="OLJ29" s="305"/>
      <c r="OLK29" s="305"/>
      <c r="OLL29" s="305"/>
      <c r="OLM29" s="305"/>
      <c r="OLN29" s="305"/>
      <c r="OLO29" s="305"/>
      <c r="OLP29" s="305"/>
      <c r="OLQ29" s="305"/>
      <c r="OLR29" s="305"/>
      <c r="OLS29" s="305"/>
      <c r="OLT29" s="305"/>
      <c r="OLU29" s="305"/>
      <c r="OLV29" s="305"/>
      <c r="OLW29" s="305"/>
      <c r="OLX29" s="305"/>
      <c r="OLY29" s="305"/>
      <c r="OLZ29" s="305"/>
      <c r="OMA29" s="305"/>
      <c r="OMB29" s="305"/>
      <c r="OMC29" s="305"/>
      <c r="OMD29" s="305"/>
      <c r="OME29" s="305"/>
      <c r="OMF29" s="305"/>
      <c r="OMG29" s="305"/>
      <c r="OMH29" s="305"/>
      <c r="OMI29" s="305"/>
      <c r="OMJ29" s="305"/>
      <c r="OMK29" s="305"/>
      <c r="OML29" s="305"/>
      <c r="OMM29" s="305"/>
      <c r="OMN29" s="305"/>
      <c r="OMO29" s="305"/>
      <c r="OMP29" s="305"/>
      <c r="OMQ29" s="305"/>
      <c r="OMR29" s="305"/>
      <c r="OMS29" s="305"/>
      <c r="OMT29" s="305"/>
      <c r="OMU29" s="305"/>
      <c r="OMV29" s="305"/>
      <c r="OMW29" s="305"/>
      <c r="OMX29" s="305"/>
      <c r="OMY29" s="305"/>
      <c r="OMZ29" s="305"/>
      <c r="ONA29" s="305"/>
      <c r="ONB29" s="305"/>
      <c r="ONC29" s="305"/>
      <c r="OND29" s="305"/>
      <c r="ONE29" s="305"/>
      <c r="ONF29" s="305"/>
      <c r="ONG29" s="305"/>
      <c r="ONH29" s="305"/>
      <c r="ONI29" s="305"/>
      <c r="ONJ29" s="305"/>
      <c r="ONK29" s="305"/>
      <c r="ONL29" s="305"/>
      <c r="ONM29" s="305"/>
      <c r="ONN29" s="305"/>
      <c r="ONO29" s="305"/>
      <c r="ONP29" s="305"/>
      <c r="ONQ29" s="305"/>
      <c r="ONR29" s="305"/>
      <c r="ONS29" s="305"/>
      <c r="ONT29" s="305"/>
      <c r="ONU29" s="305"/>
      <c r="ONV29" s="305"/>
      <c r="ONW29" s="305"/>
      <c r="ONX29" s="305"/>
      <c r="ONY29" s="305"/>
      <c r="ONZ29" s="305"/>
      <c r="OOA29" s="305"/>
      <c r="OOB29" s="305"/>
      <c r="OOC29" s="305"/>
      <c r="OOD29" s="305"/>
      <c r="OOE29" s="305"/>
      <c r="OOF29" s="305"/>
      <c r="OOG29" s="305"/>
      <c r="OOH29" s="305"/>
      <c r="OOI29" s="305"/>
      <c r="OOJ29" s="305"/>
      <c r="OOK29" s="305"/>
      <c r="OOL29" s="305"/>
      <c r="OOM29" s="305"/>
      <c r="OON29" s="305"/>
      <c r="OOO29" s="305"/>
      <c r="OOP29" s="305"/>
      <c r="OOQ29" s="305"/>
      <c r="OOR29" s="305"/>
      <c r="OOS29" s="305"/>
      <c r="OOT29" s="305"/>
      <c r="OOU29" s="305"/>
      <c r="OOV29" s="305"/>
      <c r="OOW29" s="305"/>
      <c r="OOX29" s="305"/>
      <c r="OOY29" s="305"/>
      <c r="OOZ29" s="305"/>
      <c r="OPA29" s="305"/>
      <c r="OPB29" s="305"/>
      <c r="OPC29" s="305"/>
      <c r="OPD29" s="305"/>
      <c r="OPE29" s="305"/>
      <c r="OPF29" s="305"/>
      <c r="OPG29" s="305"/>
      <c r="OPH29" s="305"/>
      <c r="OPI29" s="305"/>
      <c r="OPJ29" s="305"/>
      <c r="OPK29" s="305"/>
      <c r="OPL29" s="305"/>
      <c r="OPM29" s="305"/>
      <c r="OPN29" s="305"/>
      <c r="OPO29" s="305"/>
      <c r="OPP29" s="305"/>
      <c r="OPQ29" s="305"/>
      <c r="OPR29" s="305"/>
      <c r="OPS29" s="305"/>
      <c r="OPT29" s="305"/>
      <c r="OPU29" s="305"/>
      <c r="OPV29" s="305"/>
      <c r="OPW29" s="305"/>
      <c r="OPX29" s="305"/>
      <c r="OPY29" s="305"/>
      <c r="OPZ29" s="305"/>
      <c r="OQA29" s="305"/>
      <c r="OQB29" s="305"/>
      <c r="OQC29" s="305"/>
      <c r="OQD29" s="305"/>
      <c r="OQE29" s="305"/>
      <c r="OQF29" s="305"/>
      <c r="OQG29" s="305"/>
      <c r="OQH29" s="305"/>
      <c r="OQI29" s="305"/>
      <c r="OQJ29" s="305"/>
      <c r="OQK29" s="305"/>
      <c r="OQL29" s="305"/>
      <c r="OQM29" s="305"/>
      <c r="OQN29" s="305"/>
      <c r="OQO29" s="305"/>
      <c r="OQP29" s="305"/>
      <c r="OQQ29" s="305"/>
      <c r="OQR29" s="305"/>
      <c r="OQS29" s="305"/>
      <c r="OQT29" s="305"/>
      <c r="OQU29" s="305"/>
      <c r="OQV29" s="305"/>
      <c r="OQW29" s="305"/>
      <c r="OQX29" s="305"/>
      <c r="OQY29" s="305"/>
      <c r="OQZ29" s="305"/>
      <c r="ORA29" s="305"/>
      <c r="ORB29" s="305"/>
      <c r="ORC29" s="305"/>
      <c r="ORD29" s="305"/>
      <c r="ORE29" s="305"/>
      <c r="ORF29" s="305"/>
      <c r="ORG29" s="305"/>
      <c r="ORH29" s="305"/>
      <c r="ORI29" s="305"/>
      <c r="ORJ29" s="305"/>
      <c r="ORK29" s="305"/>
      <c r="ORL29" s="305"/>
      <c r="ORM29" s="305"/>
      <c r="ORN29" s="305"/>
      <c r="ORO29" s="305"/>
      <c r="ORP29" s="305"/>
      <c r="ORQ29" s="305"/>
      <c r="ORR29" s="305"/>
      <c r="ORS29" s="305"/>
      <c r="ORT29" s="305"/>
      <c r="ORU29" s="305"/>
      <c r="ORV29" s="305"/>
      <c r="ORW29" s="305"/>
      <c r="ORX29" s="305"/>
      <c r="ORY29" s="305"/>
      <c r="ORZ29" s="305"/>
      <c r="OSA29" s="305"/>
      <c r="OSB29" s="305"/>
      <c r="OSC29" s="305"/>
      <c r="OSD29" s="305"/>
      <c r="OSE29" s="305"/>
      <c r="OSF29" s="305"/>
      <c r="OSG29" s="305"/>
      <c r="OSH29" s="305"/>
      <c r="OSI29" s="305"/>
      <c r="OSJ29" s="305"/>
      <c r="OSK29" s="305"/>
      <c r="OSL29" s="305"/>
      <c r="OSM29" s="305"/>
      <c r="OSN29" s="305"/>
      <c r="OSO29" s="305"/>
      <c r="OSP29" s="305"/>
      <c r="OSQ29" s="305"/>
      <c r="OSR29" s="305"/>
      <c r="OSS29" s="305"/>
      <c r="OST29" s="305"/>
      <c r="OSU29" s="305"/>
      <c r="OSV29" s="305"/>
      <c r="OSW29" s="305"/>
      <c r="OSX29" s="305"/>
      <c r="OSY29" s="305"/>
      <c r="OSZ29" s="305"/>
      <c r="OTA29" s="305"/>
      <c r="OTB29" s="305"/>
      <c r="OTC29" s="305"/>
      <c r="OTD29" s="305"/>
      <c r="OTE29" s="305"/>
      <c r="OTF29" s="305"/>
      <c r="OTG29" s="305"/>
      <c r="OTH29" s="305"/>
      <c r="OTI29" s="305"/>
      <c r="OTJ29" s="305"/>
      <c r="OTK29" s="305"/>
      <c r="OTL29" s="305"/>
      <c r="OTM29" s="305"/>
      <c r="OTN29" s="305"/>
      <c r="OTO29" s="305"/>
      <c r="OTP29" s="305"/>
      <c r="OTQ29" s="305"/>
      <c r="OTR29" s="305"/>
      <c r="OTS29" s="305"/>
      <c r="OTT29" s="305"/>
      <c r="OTU29" s="305"/>
      <c r="OTV29" s="305"/>
      <c r="OTW29" s="305"/>
      <c r="OTX29" s="305"/>
      <c r="OTY29" s="305"/>
      <c r="OTZ29" s="305"/>
      <c r="OUA29" s="305"/>
      <c r="OUB29" s="305"/>
      <c r="OUC29" s="305"/>
      <c r="OUD29" s="305"/>
      <c r="OUE29" s="305"/>
      <c r="OUF29" s="305"/>
      <c r="OUG29" s="305"/>
      <c r="OUH29" s="305"/>
      <c r="OUI29" s="305"/>
      <c r="OUJ29" s="305"/>
      <c r="OUK29" s="305"/>
      <c r="OUL29" s="305"/>
      <c r="OUM29" s="305"/>
      <c r="OUN29" s="305"/>
      <c r="OUO29" s="305"/>
      <c r="OUP29" s="305"/>
      <c r="OUQ29" s="305"/>
      <c r="OUR29" s="305"/>
      <c r="OUS29" s="305"/>
      <c r="OUT29" s="305"/>
      <c r="OUU29" s="305"/>
      <c r="OUV29" s="305"/>
      <c r="OUW29" s="305"/>
      <c r="OUX29" s="305"/>
      <c r="OUY29" s="305"/>
      <c r="OUZ29" s="305"/>
      <c r="OVA29" s="305"/>
      <c r="OVB29" s="305"/>
      <c r="OVC29" s="305"/>
      <c r="OVD29" s="305"/>
      <c r="OVE29" s="305"/>
      <c r="OVF29" s="305"/>
      <c r="OVG29" s="305"/>
      <c r="OVH29" s="305"/>
      <c r="OVI29" s="305"/>
      <c r="OVJ29" s="305"/>
      <c r="OVK29" s="305"/>
      <c r="OVL29" s="305"/>
      <c r="OVM29" s="305"/>
      <c r="OVN29" s="305"/>
      <c r="OVO29" s="305"/>
      <c r="OVP29" s="305"/>
      <c r="OVQ29" s="305"/>
      <c r="OVR29" s="305"/>
      <c r="OVS29" s="305"/>
      <c r="OVT29" s="305"/>
      <c r="OVU29" s="305"/>
      <c r="OVV29" s="305"/>
      <c r="OVW29" s="305"/>
      <c r="OVX29" s="305"/>
      <c r="OVY29" s="305"/>
      <c r="OVZ29" s="305"/>
      <c r="OWA29" s="305"/>
      <c r="OWB29" s="305"/>
      <c r="OWC29" s="305"/>
      <c r="OWD29" s="305"/>
      <c r="OWE29" s="305"/>
      <c r="OWF29" s="305"/>
      <c r="OWG29" s="305"/>
      <c r="OWH29" s="305"/>
      <c r="OWI29" s="305"/>
      <c r="OWJ29" s="305"/>
      <c r="OWK29" s="305"/>
      <c r="OWL29" s="305"/>
      <c r="OWM29" s="305"/>
      <c r="OWN29" s="305"/>
      <c r="OWO29" s="305"/>
      <c r="OWP29" s="305"/>
      <c r="OWQ29" s="305"/>
      <c r="OWR29" s="305"/>
      <c r="OWS29" s="305"/>
      <c r="OWT29" s="305"/>
      <c r="OWU29" s="305"/>
      <c r="OWV29" s="305"/>
      <c r="OWW29" s="305"/>
      <c r="OWX29" s="305"/>
      <c r="OWY29" s="305"/>
      <c r="OWZ29" s="305"/>
      <c r="OXA29" s="305"/>
      <c r="OXB29" s="305"/>
      <c r="OXC29" s="305"/>
      <c r="OXD29" s="305"/>
      <c r="OXE29" s="305"/>
      <c r="OXF29" s="305"/>
      <c r="OXG29" s="305"/>
      <c r="OXH29" s="305"/>
      <c r="OXI29" s="305"/>
      <c r="OXJ29" s="305"/>
      <c r="OXK29" s="305"/>
      <c r="OXL29" s="305"/>
      <c r="OXM29" s="305"/>
      <c r="OXN29" s="305"/>
      <c r="OXO29" s="305"/>
      <c r="OXP29" s="305"/>
      <c r="OXQ29" s="305"/>
      <c r="OXR29" s="305"/>
      <c r="OXS29" s="305"/>
      <c r="OXT29" s="305"/>
      <c r="OXU29" s="305"/>
      <c r="OXV29" s="305"/>
      <c r="OXW29" s="305"/>
      <c r="OXX29" s="305"/>
      <c r="OXY29" s="305"/>
      <c r="OXZ29" s="305"/>
      <c r="OYA29" s="305"/>
      <c r="OYB29" s="305"/>
      <c r="OYC29" s="305"/>
      <c r="OYD29" s="305"/>
      <c r="OYE29" s="305"/>
      <c r="OYF29" s="305"/>
      <c r="OYG29" s="305"/>
      <c r="OYH29" s="305"/>
      <c r="OYI29" s="305"/>
      <c r="OYJ29" s="305"/>
      <c r="OYK29" s="305"/>
      <c r="OYL29" s="305"/>
      <c r="OYM29" s="305"/>
      <c r="OYN29" s="305"/>
      <c r="OYO29" s="305"/>
      <c r="OYP29" s="305"/>
      <c r="OYQ29" s="305"/>
      <c r="OYR29" s="305"/>
      <c r="OYS29" s="305"/>
      <c r="OYT29" s="305"/>
      <c r="OYU29" s="305"/>
      <c r="OYV29" s="305"/>
      <c r="OYW29" s="305"/>
      <c r="OYX29" s="305"/>
      <c r="OYY29" s="305"/>
      <c r="OYZ29" s="305"/>
      <c r="OZA29" s="305"/>
      <c r="OZB29" s="305"/>
      <c r="OZC29" s="305"/>
      <c r="OZD29" s="305"/>
      <c r="OZE29" s="305"/>
      <c r="OZF29" s="305"/>
      <c r="OZG29" s="305"/>
      <c r="OZH29" s="305"/>
      <c r="OZI29" s="305"/>
      <c r="OZJ29" s="305"/>
      <c r="OZK29" s="305"/>
      <c r="OZL29" s="305"/>
      <c r="OZM29" s="305"/>
      <c r="OZN29" s="305"/>
      <c r="OZO29" s="305"/>
      <c r="OZP29" s="305"/>
      <c r="OZQ29" s="305"/>
      <c r="OZR29" s="305"/>
      <c r="OZS29" s="305"/>
      <c r="OZT29" s="305"/>
      <c r="OZU29" s="305"/>
      <c r="OZV29" s="305"/>
      <c r="OZW29" s="305"/>
      <c r="OZX29" s="305"/>
      <c r="OZY29" s="305"/>
      <c r="OZZ29" s="305"/>
      <c r="PAA29" s="305"/>
      <c r="PAB29" s="305"/>
      <c r="PAC29" s="305"/>
      <c r="PAD29" s="305"/>
      <c r="PAE29" s="305"/>
      <c r="PAF29" s="305"/>
      <c r="PAG29" s="305"/>
      <c r="PAH29" s="305"/>
      <c r="PAI29" s="305"/>
      <c r="PAJ29" s="305"/>
      <c r="PAK29" s="305"/>
      <c r="PAL29" s="305"/>
      <c r="PAM29" s="305"/>
      <c r="PAN29" s="305"/>
      <c r="PAO29" s="305"/>
      <c r="PAP29" s="305"/>
      <c r="PAQ29" s="305"/>
      <c r="PAR29" s="305"/>
      <c r="PAS29" s="305"/>
      <c r="PAT29" s="305"/>
      <c r="PAU29" s="305"/>
      <c r="PAV29" s="305"/>
      <c r="PAW29" s="305"/>
      <c r="PAX29" s="305"/>
      <c r="PAY29" s="305"/>
      <c r="PAZ29" s="305"/>
      <c r="PBA29" s="305"/>
      <c r="PBB29" s="305"/>
      <c r="PBC29" s="305"/>
      <c r="PBD29" s="305"/>
      <c r="PBE29" s="305"/>
      <c r="PBF29" s="305"/>
      <c r="PBG29" s="305"/>
      <c r="PBH29" s="305"/>
      <c r="PBI29" s="305"/>
      <c r="PBJ29" s="305"/>
      <c r="PBK29" s="305"/>
      <c r="PBL29" s="305"/>
      <c r="PBM29" s="305"/>
      <c r="PBN29" s="305"/>
      <c r="PBO29" s="305"/>
      <c r="PBP29" s="305"/>
      <c r="PBQ29" s="305"/>
      <c r="PBR29" s="305"/>
      <c r="PBS29" s="305"/>
      <c r="PBT29" s="305"/>
      <c r="PBU29" s="305"/>
      <c r="PBV29" s="305"/>
      <c r="PBW29" s="305"/>
      <c r="PBX29" s="305"/>
      <c r="PBY29" s="305"/>
      <c r="PBZ29" s="305"/>
      <c r="PCA29" s="305"/>
      <c r="PCB29" s="305"/>
      <c r="PCC29" s="305"/>
      <c r="PCD29" s="305"/>
      <c r="PCE29" s="305"/>
      <c r="PCF29" s="305"/>
      <c r="PCG29" s="305"/>
      <c r="PCH29" s="305"/>
      <c r="PCI29" s="305"/>
      <c r="PCJ29" s="305"/>
      <c r="PCK29" s="305"/>
      <c r="PCL29" s="305"/>
      <c r="PCM29" s="305"/>
      <c r="PCN29" s="305"/>
      <c r="PCO29" s="305"/>
      <c r="PCP29" s="305"/>
      <c r="PCQ29" s="305"/>
      <c r="PCR29" s="305"/>
      <c r="PCS29" s="305"/>
      <c r="PCT29" s="305"/>
      <c r="PCU29" s="305"/>
      <c r="PCV29" s="305"/>
      <c r="PCW29" s="305"/>
      <c r="PCX29" s="305"/>
      <c r="PCY29" s="305"/>
      <c r="PCZ29" s="305"/>
      <c r="PDA29" s="305"/>
      <c r="PDB29" s="305"/>
      <c r="PDC29" s="305"/>
      <c r="PDD29" s="305"/>
      <c r="PDE29" s="305"/>
      <c r="PDF29" s="305"/>
      <c r="PDG29" s="305"/>
      <c r="PDH29" s="305"/>
      <c r="PDI29" s="305"/>
      <c r="PDJ29" s="305"/>
      <c r="PDK29" s="305"/>
      <c r="PDL29" s="305"/>
      <c r="PDM29" s="305"/>
      <c r="PDN29" s="305"/>
      <c r="PDO29" s="305"/>
      <c r="PDP29" s="305"/>
      <c r="PDQ29" s="305"/>
      <c r="PDR29" s="305"/>
      <c r="PDS29" s="305"/>
      <c r="PDT29" s="305"/>
      <c r="PDU29" s="305"/>
      <c r="PDV29" s="305"/>
      <c r="PDW29" s="305"/>
      <c r="PDX29" s="305"/>
      <c r="PDY29" s="305"/>
      <c r="PDZ29" s="305"/>
      <c r="PEA29" s="305"/>
      <c r="PEB29" s="305"/>
      <c r="PEC29" s="305"/>
      <c r="PED29" s="305"/>
      <c r="PEE29" s="305"/>
      <c r="PEF29" s="305"/>
      <c r="PEG29" s="305"/>
      <c r="PEH29" s="305"/>
      <c r="PEI29" s="305"/>
      <c r="PEJ29" s="305"/>
      <c r="PEK29" s="305"/>
      <c r="PEL29" s="305"/>
      <c r="PEM29" s="305"/>
      <c r="PEN29" s="305"/>
      <c r="PEO29" s="305"/>
      <c r="PEP29" s="305"/>
      <c r="PEQ29" s="305"/>
      <c r="PER29" s="305"/>
      <c r="PES29" s="305"/>
      <c r="PET29" s="305"/>
      <c r="PEU29" s="305"/>
      <c r="PEV29" s="305"/>
      <c r="PEW29" s="305"/>
      <c r="PEX29" s="305"/>
      <c r="PEY29" s="305"/>
      <c r="PEZ29" s="305"/>
      <c r="PFA29" s="305"/>
      <c r="PFB29" s="305"/>
      <c r="PFC29" s="305"/>
      <c r="PFD29" s="305"/>
      <c r="PFE29" s="305"/>
      <c r="PFF29" s="305"/>
      <c r="PFG29" s="305"/>
      <c r="PFH29" s="305"/>
      <c r="PFI29" s="305"/>
      <c r="PFJ29" s="305"/>
      <c r="PFK29" s="305"/>
      <c r="PFL29" s="305"/>
      <c r="PFM29" s="305"/>
      <c r="PFN29" s="305"/>
      <c r="PFO29" s="305"/>
      <c r="PFP29" s="305"/>
      <c r="PFQ29" s="305"/>
      <c r="PFR29" s="305"/>
      <c r="PFS29" s="305"/>
      <c r="PFT29" s="305"/>
      <c r="PFU29" s="305"/>
      <c r="PFV29" s="305"/>
      <c r="PFW29" s="305"/>
      <c r="PFX29" s="305"/>
      <c r="PFY29" s="305"/>
      <c r="PFZ29" s="305"/>
      <c r="PGA29" s="305"/>
      <c r="PGB29" s="305"/>
      <c r="PGC29" s="305"/>
      <c r="PGD29" s="305"/>
      <c r="PGE29" s="305"/>
      <c r="PGF29" s="305"/>
      <c r="PGG29" s="305"/>
      <c r="PGH29" s="305"/>
      <c r="PGI29" s="305"/>
      <c r="PGJ29" s="305"/>
      <c r="PGK29" s="305"/>
      <c r="PGL29" s="305"/>
      <c r="PGM29" s="305"/>
      <c r="PGN29" s="305"/>
      <c r="PGO29" s="305"/>
      <c r="PGP29" s="305"/>
      <c r="PGQ29" s="305"/>
      <c r="PGR29" s="305"/>
      <c r="PGS29" s="305"/>
      <c r="PGT29" s="305"/>
      <c r="PGU29" s="305"/>
      <c r="PGV29" s="305"/>
      <c r="PGW29" s="305"/>
      <c r="PGX29" s="305"/>
      <c r="PGY29" s="305"/>
      <c r="PGZ29" s="305"/>
      <c r="PHA29" s="305"/>
      <c r="PHB29" s="305"/>
      <c r="PHC29" s="305"/>
      <c r="PHD29" s="305"/>
      <c r="PHE29" s="305"/>
      <c r="PHF29" s="305"/>
      <c r="PHG29" s="305"/>
      <c r="PHH29" s="305"/>
      <c r="PHI29" s="305"/>
      <c r="PHJ29" s="305"/>
      <c r="PHK29" s="305"/>
      <c r="PHL29" s="305"/>
      <c r="PHM29" s="305"/>
      <c r="PHN29" s="305"/>
      <c r="PHO29" s="305"/>
      <c r="PHP29" s="305"/>
      <c r="PHQ29" s="305"/>
      <c r="PHR29" s="305"/>
      <c r="PHS29" s="305"/>
      <c r="PHT29" s="305"/>
      <c r="PHU29" s="305"/>
      <c r="PHV29" s="305"/>
      <c r="PHW29" s="305"/>
      <c r="PHX29" s="305"/>
      <c r="PHY29" s="305"/>
      <c r="PHZ29" s="305"/>
      <c r="PIA29" s="305"/>
      <c r="PIB29" s="305"/>
      <c r="PIC29" s="305"/>
      <c r="PID29" s="305"/>
      <c r="PIE29" s="305"/>
      <c r="PIF29" s="305"/>
      <c r="PIG29" s="305"/>
      <c r="PIH29" s="305"/>
      <c r="PII29" s="305"/>
      <c r="PIJ29" s="305"/>
      <c r="PIK29" s="305"/>
      <c r="PIL29" s="305"/>
      <c r="PIM29" s="305"/>
      <c r="PIN29" s="305"/>
      <c r="PIO29" s="305"/>
      <c r="PIP29" s="305"/>
      <c r="PIQ29" s="305"/>
      <c r="PIR29" s="305"/>
      <c r="PIS29" s="305"/>
      <c r="PIT29" s="305"/>
      <c r="PIU29" s="305"/>
      <c r="PIV29" s="305"/>
      <c r="PIW29" s="305"/>
      <c r="PIX29" s="305"/>
      <c r="PIY29" s="305"/>
      <c r="PIZ29" s="305"/>
      <c r="PJA29" s="305"/>
      <c r="PJB29" s="305"/>
      <c r="PJC29" s="305"/>
      <c r="PJD29" s="305"/>
      <c r="PJE29" s="305"/>
      <c r="PJF29" s="305"/>
      <c r="PJG29" s="305"/>
      <c r="PJH29" s="305"/>
      <c r="PJI29" s="305"/>
      <c r="PJJ29" s="305"/>
      <c r="PJK29" s="305"/>
      <c r="PJL29" s="305"/>
      <c r="PJM29" s="305"/>
      <c r="PJN29" s="305"/>
      <c r="PJO29" s="305"/>
      <c r="PJP29" s="305"/>
      <c r="PJQ29" s="305"/>
      <c r="PJR29" s="305"/>
      <c r="PJS29" s="305"/>
      <c r="PJT29" s="305"/>
      <c r="PJU29" s="305"/>
      <c r="PJV29" s="305"/>
      <c r="PJW29" s="305"/>
      <c r="PJX29" s="305"/>
      <c r="PJY29" s="305"/>
      <c r="PJZ29" s="305"/>
      <c r="PKA29" s="305"/>
      <c r="PKB29" s="305"/>
      <c r="PKC29" s="305"/>
      <c r="PKD29" s="305"/>
      <c r="PKE29" s="305"/>
      <c r="PKF29" s="305"/>
      <c r="PKG29" s="305"/>
      <c r="PKH29" s="305"/>
      <c r="PKI29" s="305"/>
      <c r="PKJ29" s="305"/>
      <c r="PKK29" s="305"/>
      <c r="PKL29" s="305"/>
      <c r="PKM29" s="305"/>
      <c r="PKN29" s="305"/>
      <c r="PKO29" s="305"/>
      <c r="PKP29" s="305"/>
      <c r="PKQ29" s="305"/>
      <c r="PKR29" s="305"/>
      <c r="PKS29" s="305"/>
      <c r="PKT29" s="305"/>
      <c r="PKU29" s="305"/>
      <c r="PKV29" s="305"/>
      <c r="PKW29" s="305"/>
      <c r="PKX29" s="305"/>
      <c r="PKY29" s="305"/>
      <c r="PKZ29" s="305"/>
      <c r="PLA29" s="305"/>
      <c r="PLB29" s="305"/>
      <c r="PLC29" s="305"/>
      <c r="PLD29" s="305"/>
      <c r="PLE29" s="305"/>
      <c r="PLF29" s="305"/>
      <c r="PLG29" s="305"/>
      <c r="PLH29" s="305"/>
      <c r="PLI29" s="305"/>
      <c r="PLJ29" s="305"/>
      <c r="PLK29" s="305"/>
      <c r="PLL29" s="305"/>
      <c r="PLM29" s="305"/>
      <c r="PLN29" s="305"/>
      <c r="PLO29" s="305"/>
      <c r="PLP29" s="305"/>
      <c r="PLQ29" s="305"/>
      <c r="PLR29" s="305"/>
      <c r="PLS29" s="305"/>
      <c r="PLT29" s="305"/>
      <c r="PLU29" s="305"/>
      <c r="PLV29" s="305"/>
      <c r="PLW29" s="305"/>
      <c r="PLX29" s="305"/>
      <c r="PLY29" s="305"/>
      <c r="PLZ29" s="305"/>
      <c r="PMA29" s="305"/>
      <c r="PMB29" s="305"/>
      <c r="PMC29" s="305"/>
      <c r="PMD29" s="305"/>
      <c r="PME29" s="305"/>
      <c r="PMF29" s="305"/>
      <c r="PMG29" s="305"/>
      <c r="PMH29" s="305"/>
      <c r="PMI29" s="305"/>
      <c r="PMJ29" s="305"/>
      <c r="PMK29" s="305"/>
      <c r="PML29" s="305"/>
      <c r="PMM29" s="305"/>
      <c r="PMN29" s="305"/>
      <c r="PMO29" s="305"/>
      <c r="PMP29" s="305"/>
      <c r="PMQ29" s="305"/>
      <c r="PMR29" s="305"/>
      <c r="PMS29" s="305"/>
      <c r="PMT29" s="305"/>
      <c r="PMU29" s="305"/>
      <c r="PMV29" s="305"/>
      <c r="PMW29" s="305"/>
      <c r="PMX29" s="305"/>
      <c r="PMY29" s="305"/>
      <c r="PMZ29" s="305"/>
      <c r="PNA29" s="305"/>
      <c r="PNB29" s="305"/>
      <c r="PNC29" s="305"/>
      <c r="PND29" s="305"/>
      <c r="PNE29" s="305"/>
      <c r="PNF29" s="305"/>
      <c r="PNG29" s="305"/>
      <c r="PNH29" s="305"/>
      <c r="PNI29" s="305"/>
      <c r="PNJ29" s="305"/>
      <c r="PNK29" s="305"/>
      <c r="PNL29" s="305"/>
      <c r="PNM29" s="305"/>
      <c r="PNN29" s="305"/>
      <c r="PNO29" s="305"/>
      <c r="PNP29" s="305"/>
      <c r="PNQ29" s="305"/>
      <c r="PNR29" s="305"/>
      <c r="PNS29" s="305"/>
      <c r="PNT29" s="305"/>
      <c r="PNU29" s="305"/>
      <c r="PNV29" s="305"/>
      <c r="PNW29" s="305"/>
      <c r="PNX29" s="305"/>
      <c r="PNY29" s="305"/>
      <c r="PNZ29" s="305"/>
      <c r="POA29" s="305"/>
      <c r="POB29" s="305"/>
      <c r="POC29" s="305"/>
      <c r="POD29" s="305"/>
      <c r="POE29" s="305"/>
      <c r="POF29" s="305"/>
      <c r="POG29" s="305"/>
      <c r="POH29" s="305"/>
      <c r="POI29" s="305"/>
      <c r="POJ29" s="305"/>
      <c r="POK29" s="305"/>
      <c r="POL29" s="305"/>
      <c r="POM29" s="305"/>
      <c r="PON29" s="305"/>
      <c r="POO29" s="305"/>
      <c r="POP29" s="305"/>
      <c r="POQ29" s="305"/>
      <c r="POR29" s="305"/>
      <c r="POS29" s="305"/>
      <c r="POT29" s="305"/>
      <c r="POU29" s="305"/>
      <c r="POV29" s="305"/>
      <c r="POW29" s="305"/>
      <c r="POX29" s="305"/>
      <c r="POY29" s="305"/>
      <c r="POZ29" s="305"/>
      <c r="PPA29" s="305"/>
      <c r="PPB29" s="305"/>
      <c r="PPC29" s="305"/>
      <c r="PPD29" s="305"/>
      <c r="PPE29" s="305"/>
      <c r="PPF29" s="305"/>
      <c r="PPG29" s="305"/>
      <c r="PPH29" s="305"/>
      <c r="PPI29" s="305"/>
      <c r="PPJ29" s="305"/>
      <c r="PPK29" s="305"/>
      <c r="PPL29" s="305"/>
      <c r="PPM29" s="305"/>
      <c r="PPN29" s="305"/>
      <c r="PPO29" s="305"/>
      <c r="PPP29" s="305"/>
      <c r="PPQ29" s="305"/>
      <c r="PPR29" s="305"/>
      <c r="PPS29" s="305"/>
      <c r="PPT29" s="305"/>
      <c r="PPU29" s="305"/>
      <c r="PPV29" s="305"/>
      <c r="PPW29" s="305"/>
      <c r="PPX29" s="305"/>
      <c r="PPY29" s="305"/>
      <c r="PPZ29" s="305"/>
      <c r="PQA29" s="305"/>
      <c r="PQB29" s="305"/>
      <c r="PQC29" s="305"/>
      <c r="PQD29" s="305"/>
      <c r="PQE29" s="305"/>
      <c r="PQF29" s="305"/>
      <c r="PQG29" s="305"/>
      <c r="PQH29" s="305"/>
      <c r="PQI29" s="305"/>
      <c r="PQJ29" s="305"/>
      <c r="PQK29" s="305"/>
      <c r="PQL29" s="305"/>
      <c r="PQM29" s="305"/>
      <c r="PQN29" s="305"/>
      <c r="PQO29" s="305"/>
      <c r="PQP29" s="305"/>
      <c r="PQQ29" s="305"/>
      <c r="PQR29" s="305"/>
      <c r="PQS29" s="305"/>
      <c r="PQT29" s="305"/>
      <c r="PQU29" s="305"/>
      <c r="PQV29" s="305"/>
      <c r="PQW29" s="305"/>
      <c r="PQX29" s="305"/>
      <c r="PQY29" s="305"/>
      <c r="PQZ29" s="305"/>
      <c r="PRA29" s="305"/>
      <c r="PRB29" s="305"/>
      <c r="PRC29" s="305"/>
      <c r="PRD29" s="305"/>
      <c r="PRE29" s="305"/>
      <c r="PRF29" s="305"/>
      <c r="PRG29" s="305"/>
      <c r="PRH29" s="305"/>
      <c r="PRI29" s="305"/>
      <c r="PRJ29" s="305"/>
      <c r="PRK29" s="305"/>
      <c r="PRL29" s="305"/>
      <c r="PRM29" s="305"/>
      <c r="PRN29" s="305"/>
      <c r="PRO29" s="305"/>
      <c r="PRP29" s="305"/>
      <c r="PRQ29" s="305"/>
      <c r="PRR29" s="305"/>
      <c r="PRS29" s="305"/>
      <c r="PRT29" s="305"/>
      <c r="PRU29" s="305"/>
      <c r="PRV29" s="305"/>
      <c r="PRW29" s="305"/>
      <c r="PRX29" s="305"/>
      <c r="PRY29" s="305"/>
      <c r="PRZ29" s="305"/>
      <c r="PSA29" s="305"/>
      <c r="PSB29" s="305"/>
      <c r="PSC29" s="305"/>
      <c r="PSD29" s="305"/>
      <c r="PSE29" s="305"/>
      <c r="PSF29" s="305"/>
      <c r="PSG29" s="305"/>
      <c r="PSH29" s="305"/>
      <c r="PSI29" s="305"/>
      <c r="PSJ29" s="305"/>
      <c r="PSK29" s="305"/>
      <c r="PSL29" s="305"/>
      <c r="PSM29" s="305"/>
      <c r="PSN29" s="305"/>
      <c r="PSO29" s="305"/>
      <c r="PSP29" s="305"/>
      <c r="PSQ29" s="305"/>
      <c r="PSR29" s="305"/>
      <c r="PSS29" s="305"/>
      <c r="PST29" s="305"/>
      <c r="PSU29" s="305"/>
      <c r="PSV29" s="305"/>
      <c r="PSW29" s="305"/>
      <c r="PSX29" s="305"/>
      <c r="PSY29" s="305"/>
      <c r="PSZ29" s="305"/>
      <c r="PTA29" s="305"/>
      <c r="PTB29" s="305"/>
      <c r="PTC29" s="305"/>
      <c r="PTD29" s="305"/>
      <c r="PTE29" s="305"/>
      <c r="PTF29" s="305"/>
      <c r="PTG29" s="305"/>
      <c r="PTH29" s="305"/>
      <c r="PTI29" s="305"/>
      <c r="PTJ29" s="305"/>
      <c r="PTK29" s="305"/>
      <c r="PTL29" s="305"/>
      <c r="PTM29" s="305"/>
      <c r="PTN29" s="305"/>
      <c r="PTO29" s="305"/>
      <c r="PTP29" s="305"/>
      <c r="PTQ29" s="305"/>
      <c r="PTR29" s="305"/>
      <c r="PTS29" s="305"/>
      <c r="PTT29" s="305"/>
      <c r="PTU29" s="305"/>
      <c r="PTV29" s="305"/>
      <c r="PTW29" s="305"/>
      <c r="PTX29" s="305"/>
      <c r="PTY29" s="305"/>
      <c r="PTZ29" s="305"/>
      <c r="PUA29" s="305"/>
      <c r="PUB29" s="305"/>
      <c r="PUC29" s="305"/>
      <c r="PUD29" s="305"/>
      <c r="PUE29" s="305"/>
      <c r="PUF29" s="305"/>
      <c r="PUG29" s="305"/>
      <c r="PUH29" s="305"/>
      <c r="PUI29" s="305"/>
      <c r="PUJ29" s="305"/>
      <c r="PUK29" s="305"/>
      <c r="PUL29" s="305"/>
      <c r="PUM29" s="305"/>
      <c r="PUN29" s="305"/>
      <c r="PUO29" s="305"/>
      <c r="PUP29" s="305"/>
      <c r="PUQ29" s="305"/>
      <c r="PUR29" s="305"/>
      <c r="PUS29" s="305"/>
      <c r="PUT29" s="305"/>
      <c r="PUU29" s="305"/>
      <c r="PUV29" s="305"/>
      <c r="PUW29" s="305"/>
      <c r="PUX29" s="305"/>
      <c r="PUY29" s="305"/>
      <c r="PUZ29" s="305"/>
      <c r="PVA29" s="305"/>
      <c r="PVB29" s="305"/>
      <c r="PVC29" s="305"/>
      <c r="PVD29" s="305"/>
      <c r="PVE29" s="305"/>
      <c r="PVF29" s="305"/>
      <c r="PVG29" s="305"/>
      <c r="PVH29" s="305"/>
      <c r="PVI29" s="305"/>
      <c r="PVJ29" s="305"/>
      <c r="PVK29" s="305"/>
      <c r="PVL29" s="305"/>
      <c r="PVM29" s="305"/>
      <c r="PVN29" s="305"/>
      <c r="PVO29" s="305"/>
      <c r="PVP29" s="305"/>
      <c r="PVQ29" s="305"/>
      <c r="PVR29" s="305"/>
      <c r="PVS29" s="305"/>
      <c r="PVT29" s="305"/>
      <c r="PVU29" s="305"/>
      <c r="PVV29" s="305"/>
      <c r="PVW29" s="305"/>
      <c r="PVX29" s="305"/>
      <c r="PVY29" s="305"/>
      <c r="PVZ29" s="305"/>
      <c r="PWA29" s="305"/>
      <c r="PWB29" s="305"/>
      <c r="PWC29" s="305"/>
      <c r="PWD29" s="305"/>
      <c r="PWE29" s="305"/>
      <c r="PWF29" s="305"/>
      <c r="PWG29" s="305"/>
      <c r="PWH29" s="305"/>
      <c r="PWI29" s="305"/>
      <c r="PWJ29" s="305"/>
      <c r="PWK29" s="305"/>
      <c r="PWL29" s="305"/>
      <c r="PWM29" s="305"/>
      <c r="PWN29" s="305"/>
      <c r="PWO29" s="305"/>
      <c r="PWP29" s="305"/>
      <c r="PWQ29" s="305"/>
      <c r="PWR29" s="305"/>
      <c r="PWS29" s="305"/>
      <c r="PWT29" s="305"/>
      <c r="PWU29" s="305"/>
      <c r="PWV29" s="305"/>
      <c r="PWW29" s="305"/>
      <c r="PWX29" s="305"/>
      <c r="PWY29" s="305"/>
      <c r="PWZ29" s="305"/>
      <c r="PXA29" s="305"/>
      <c r="PXB29" s="305"/>
      <c r="PXC29" s="305"/>
      <c r="PXD29" s="305"/>
      <c r="PXE29" s="305"/>
      <c r="PXF29" s="305"/>
      <c r="PXG29" s="305"/>
      <c r="PXH29" s="305"/>
      <c r="PXI29" s="305"/>
      <c r="PXJ29" s="305"/>
      <c r="PXK29" s="305"/>
      <c r="PXL29" s="305"/>
      <c r="PXM29" s="305"/>
      <c r="PXN29" s="305"/>
      <c r="PXO29" s="305"/>
      <c r="PXP29" s="305"/>
      <c r="PXQ29" s="305"/>
      <c r="PXR29" s="305"/>
      <c r="PXS29" s="305"/>
      <c r="PXT29" s="305"/>
      <c r="PXU29" s="305"/>
      <c r="PXV29" s="305"/>
      <c r="PXW29" s="305"/>
      <c r="PXX29" s="305"/>
      <c r="PXY29" s="305"/>
      <c r="PXZ29" s="305"/>
      <c r="PYA29" s="305"/>
      <c r="PYB29" s="305"/>
      <c r="PYC29" s="305"/>
      <c r="PYD29" s="305"/>
      <c r="PYE29" s="305"/>
      <c r="PYF29" s="305"/>
      <c r="PYG29" s="305"/>
      <c r="PYH29" s="305"/>
      <c r="PYI29" s="305"/>
      <c r="PYJ29" s="305"/>
      <c r="PYK29" s="305"/>
      <c r="PYL29" s="305"/>
      <c r="PYM29" s="305"/>
      <c r="PYN29" s="305"/>
      <c r="PYO29" s="305"/>
      <c r="PYP29" s="305"/>
      <c r="PYQ29" s="305"/>
      <c r="PYR29" s="305"/>
      <c r="PYS29" s="305"/>
      <c r="PYT29" s="305"/>
      <c r="PYU29" s="305"/>
      <c r="PYV29" s="305"/>
      <c r="PYW29" s="305"/>
      <c r="PYX29" s="305"/>
      <c r="PYY29" s="305"/>
      <c r="PYZ29" s="305"/>
      <c r="PZA29" s="305"/>
      <c r="PZB29" s="305"/>
      <c r="PZC29" s="305"/>
      <c r="PZD29" s="305"/>
      <c r="PZE29" s="305"/>
      <c r="PZF29" s="305"/>
      <c r="PZG29" s="305"/>
      <c r="PZH29" s="305"/>
      <c r="PZI29" s="305"/>
      <c r="PZJ29" s="305"/>
      <c r="PZK29" s="305"/>
      <c r="PZL29" s="305"/>
      <c r="PZM29" s="305"/>
      <c r="PZN29" s="305"/>
      <c r="PZO29" s="305"/>
      <c r="PZP29" s="305"/>
      <c r="PZQ29" s="305"/>
      <c r="PZR29" s="305"/>
      <c r="PZS29" s="305"/>
      <c r="PZT29" s="305"/>
      <c r="PZU29" s="305"/>
      <c r="PZV29" s="305"/>
      <c r="PZW29" s="305"/>
      <c r="PZX29" s="305"/>
      <c r="PZY29" s="305"/>
      <c r="PZZ29" s="305"/>
      <c r="QAA29" s="305"/>
      <c r="QAB29" s="305"/>
      <c r="QAC29" s="305"/>
      <c r="QAD29" s="305"/>
      <c r="QAE29" s="305"/>
      <c r="QAF29" s="305"/>
      <c r="QAG29" s="305"/>
      <c r="QAH29" s="305"/>
      <c r="QAI29" s="305"/>
      <c r="QAJ29" s="305"/>
      <c r="QAK29" s="305"/>
      <c r="QAL29" s="305"/>
      <c r="QAM29" s="305"/>
      <c r="QAN29" s="305"/>
      <c r="QAO29" s="305"/>
      <c r="QAP29" s="305"/>
      <c r="QAQ29" s="305"/>
      <c r="QAR29" s="305"/>
      <c r="QAS29" s="305"/>
      <c r="QAT29" s="305"/>
      <c r="QAU29" s="305"/>
      <c r="QAV29" s="305"/>
      <c r="QAW29" s="305"/>
      <c r="QAX29" s="305"/>
      <c r="QAY29" s="305"/>
      <c r="QAZ29" s="305"/>
      <c r="QBA29" s="305"/>
      <c r="QBB29" s="305"/>
      <c r="QBC29" s="305"/>
      <c r="QBD29" s="305"/>
      <c r="QBE29" s="305"/>
      <c r="QBF29" s="305"/>
      <c r="QBG29" s="305"/>
      <c r="QBH29" s="305"/>
      <c r="QBI29" s="305"/>
      <c r="QBJ29" s="305"/>
      <c r="QBK29" s="305"/>
      <c r="QBL29" s="305"/>
      <c r="QBM29" s="305"/>
      <c r="QBN29" s="305"/>
      <c r="QBO29" s="305"/>
      <c r="QBP29" s="305"/>
      <c r="QBQ29" s="305"/>
      <c r="QBR29" s="305"/>
      <c r="QBS29" s="305"/>
      <c r="QBT29" s="305"/>
      <c r="QBU29" s="305"/>
      <c r="QBV29" s="305"/>
      <c r="QBW29" s="305"/>
      <c r="QBX29" s="305"/>
      <c r="QBY29" s="305"/>
      <c r="QBZ29" s="305"/>
      <c r="QCA29" s="305"/>
      <c r="QCB29" s="305"/>
      <c r="QCC29" s="305"/>
      <c r="QCD29" s="305"/>
      <c r="QCE29" s="305"/>
      <c r="QCF29" s="305"/>
      <c r="QCG29" s="305"/>
      <c r="QCH29" s="305"/>
      <c r="QCI29" s="305"/>
      <c r="QCJ29" s="305"/>
      <c r="QCK29" s="305"/>
      <c r="QCL29" s="305"/>
      <c r="QCM29" s="305"/>
      <c r="QCN29" s="305"/>
      <c r="QCO29" s="305"/>
      <c r="QCP29" s="305"/>
      <c r="QCQ29" s="305"/>
      <c r="QCR29" s="305"/>
      <c r="QCS29" s="305"/>
      <c r="QCT29" s="305"/>
      <c r="QCU29" s="305"/>
      <c r="QCV29" s="305"/>
      <c r="QCW29" s="305"/>
      <c r="QCX29" s="305"/>
      <c r="QCY29" s="305"/>
      <c r="QCZ29" s="305"/>
      <c r="QDA29" s="305"/>
      <c r="QDB29" s="305"/>
      <c r="QDC29" s="305"/>
      <c r="QDD29" s="305"/>
      <c r="QDE29" s="305"/>
      <c r="QDF29" s="305"/>
      <c r="QDG29" s="305"/>
      <c r="QDH29" s="305"/>
      <c r="QDI29" s="305"/>
      <c r="QDJ29" s="305"/>
      <c r="QDK29" s="305"/>
      <c r="QDL29" s="305"/>
      <c r="QDM29" s="305"/>
      <c r="QDN29" s="305"/>
      <c r="QDO29" s="305"/>
      <c r="QDP29" s="305"/>
      <c r="QDQ29" s="305"/>
      <c r="QDR29" s="305"/>
      <c r="QDS29" s="305"/>
      <c r="QDT29" s="305"/>
      <c r="QDU29" s="305"/>
      <c r="QDV29" s="305"/>
      <c r="QDW29" s="305"/>
      <c r="QDX29" s="305"/>
      <c r="QDY29" s="305"/>
      <c r="QDZ29" s="305"/>
      <c r="QEA29" s="305"/>
      <c r="QEB29" s="305"/>
      <c r="QEC29" s="305"/>
      <c r="QED29" s="305"/>
      <c r="QEE29" s="305"/>
      <c r="QEF29" s="305"/>
      <c r="QEG29" s="305"/>
      <c r="QEH29" s="305"/>
      <c r="QEI29" s="305"/>
      <c r="QEJ29" s="305"/>
      <c r="QEK29" s="305"/>
      <c r="QEL29" s="305"/>
      <c r="QEM29" s="305"/>
      <c r="QEN29" s="305"/>
      <c r="QEO29" s="305"/>
      <c r="QEP29" s="305"/>
      <c r="QEQ29" s="305"/>
      <c r="QER29" s="305"/>
      <c r="QES29" s="305"/>
      <c r="QET29" s="305"/>
      <c r="QEU29" s="305"/>
      <c r="QEV29" s="305"/>
      <c r="QEW29" s="305"/>
      <c r="QEX29" s="305"/>
      <c r="QEY29" s="305"/>
      <c r="QEZ29" s="305"/>
      <c r="QFA29" s="305"/>
      <c r="QFB29" s="305"/>
      <c r="QFC29" s="305"/>
      <c r="QFD29" s="305"/>
      <c r="QFE29" s="305"/>
      <c r="QFF29" s="305"/>
      <c r="QFG29" s="305"/>
      <c r="QFH29" s="305"/>
      <c r="QFI29" s="305"/>
      <c r="QFJ29" s="305"/>
      <c r="QFK29" s="305"/>
      <c r="QFL29" s="305"/>
      <c r="QFM29" s="305"/>
      <c r="QFN29" s="305"/>
      <c r="QFO29" s="305"/>
      <c r="QFP29" s="305"/>
      <c r="QFQ29" s="305"/>
      <c r="QFR29" s="305"/>
      <c r="QFS29" s="305"/>
      <c r="QFT29" s="305"/>
      <c r="QFU29" s="305"/>
      <c r="QFV29" s="305"/>
      <c r="QFW29" s="305"/>
      <c r="QFX29" s="305"/>
      <c r="QFY29" s="305"/>
      <c r="QFZ29" s="305"/>
      <c r="QGA29" s="305"/>
      <c r="QGB29" s="305"/>
      <c r="QGC29" s="305"/>
      <c r="QGD29" s="305"/>
      <c r="QGE29" s="305"/>
      <c r="QGF29" s="305"/>
      <c r="QGG29" s="305"/>
      <c r="QGH29" s="305"/>
      <c r="QGI29" s="305"/>
      <c r="QGJ29" s="305"/>
      <c r="QGK29" s="305"/>
      <c r="QGL29" s="305"/>
      <c r="QGM29" s="305"/>
      <c r="QGN29" s="305"/>
      <c r="QGO29" s="305"/>
      <c r="QGP29" s="305"/>
      <c r="QGQ29" s="305"/>
      <c r="QGR29" s="305"/>
      <c r="QGS29" s="305"/>
      <c r="QGT29" s="305"/>
      <c r="QGU29" s="305"/>
      <c r="QGV29" s="305"/>
      <c r="QGW29" s="305"/>
      <c r="QGX29" s="305"/>
      <c r="QGY29" s="305"/>
      <c r="QGZ29" s="305"/>
      <c r="QHA29" s="305"/>
      <c r="QHB29" s="305"/>
      <c r="QHC29" s="305"/>
      <c r="QHD29" s="305"/>
      <c r="QHE29" s="305"/>
      <c r="QHF29" s="305"/>
      <c r="QHG29" s="305"/>
      <c r="QHH29" s="305"/>
      <c r="QHI29" s="305"/>
      <c r="QHJ29" s="305"/>
      <c r="QHK29" s="305"/>
      <c r="QHL29" s="305"/>
      <c r="QHM29" s="305"/>
      <c r="QHN29" s="305"/>
      <c r="QHO29" s="305"/>
      <c r="QHP29" s="305"/>
      <c r="QHQ29" s="305"/>
      <c r="QHR29" s="305"/>
      <c r="QHS29" s="305"/>
      <c r="QHT29" s="305"/>
      <c r="QHU29" s="305"/>
      <c r="QHV29" s="305"/>
      <c r="QHW29" s="305"/>
      <c r="QHX29" s="305"/>
      <c r="QHY29" s="305"/>
      <c r="QHZ29" s="305"/>
      <c r="QIA29" s="305"/>
      <c r="QIB29" s="305"/>
      <c r="QIC29" s="305"/>
      <c r="QID29" s="305"/>
      <c r="QIE29" s="305"/>
      <c r="QIF29" s="305"/>
      <c r="QIG29" s="305"/>
      <c r="QIH29" s="305"/>
      <c r="QII29" s="305"/>
      <c r="QIJ29" s="305"/>
      <c r="QIK29" s="305"/>
      <c r="QIL29" s="305"/>
      <c r="QIM29" s="305"/>
      <c r="QIN29" s="305"/>
      <c r="QIO29" s="305"/>
      <c r="QIP29" s="305"/>
      <c r="QIQ29" s="305"/>
      <c r="QIR29" s="305"/>
      <c r="QIS29" s="305"/>
      <c r="QIT29" s="305"/>
      <c r="QIU29" s="305"/>
      <c r="QIV29" s="305"/>
      <c r="QIW29" s="305"/>
      <c r="QIX29" s="305"/>
      <c r="QIY29" s="305"/>
      <c r="QIZ29" s="305"/>
      <c r="QJA29" s="305"/>
      <c r="QJB29" s="305"/>
      <c r="QJC29" s="305"/>
      <c r="QJD29" s="305"/>
      <c r="QJE29" s="305"/>
      <c r="QJF29" s="305"/>
      <c r="QJG29" s="305"/>
      <c r="QJH29" s="305"/>
      <c r="QJI29" s="305"/>
      <c r="QJJ29" s="305"/>
      <c r="QJK29" s="305"/>
      <c r="QJL29" s="305"/>
      <c r="QJM29" s="305"/>
      <c r="QJN29" s="305"/>
      <c r="QJO29" s="305"/>
      <c r="QJP29" s="305"/>
      <c r="QJQ29" s="305"/>
      <c r="QJR29" s="305"/>
      <c r="QJS29" s="305"/>
      <c r="QJT29" s="305"/>
      <c r="QJU29" s="305"/>
      <c r="QJV29" s="305"/>
      <c r="QJW29" s="305"/>
      <c r="QJX29" s="305"/>
      <c r="QJY29" s="305"/>
      <c r="QJZ29" s="305"/>
      <c r="QKA29" s="305"/>
      <c r="QKB29" s="305"/>
      <c r="QKC29" s="305"/>
      <c r="QKD29" s="305"/>
      <c r="QKE29" s="305"/>
      <c r="QKF29" s="305"/>
      <c r="QKG29" s="305"/>
      <c r="QKH29" s="305"/>
      <c r="QKI29" s="305"/>
      <c r="QKJ29" s="305"/>
      <c r="QKK29" s="305"/>
      <c r="QKL29" s="305"/>
      <c r="QKM29" s="305"/>
      <c r="QKN29" s="305"/>
      <c r="QKO29" s="305"/>
      <c r="QKP29" s="305"/>
      <c r="QKQ29" s="305"/>
      <c r="QKR29" s="305"/>
      <c r="QKS29" s="305"/>
      <c r="QKT29" s="305"/>
      <c r="QKU29" s="305"/>
      <c r="QKV29" s="305"/>
      <c r="QKW29" s="305"/>
      <c r="QKX29" s="305"/>
      <c r="QKY29" s="305"/>
      <c r="QKZ29" s="305"/>
      <c r="QLA29" s="305"/>
      <c r="QLB29" s="305"/>
      <c r="QLC29" s="305"/>
      <c r="QLD29" s="305"/>
      <c r="QLE29" s="305"/>
      <c r="QLF29" s="305"/>
      <c r="QLG29" s="305"/>
      <c r="QLH29" s="305"/>
      <c r="QLI29" s="305"/>
      <c r="QLJ29" s="305"/>
      <c r="QLK29" s="305"/>
      <c r="QLL29" s="305"/>
      <c r="QLM29" s="305"/>
      <c r="QLN29" s="305"/>
      <c r="QLO29" s="305"/>
      <c r="QLP29" s="305"/>
      <c r="QLQ29" s="305"/>
      <c r="QLR29" s="305"/>
      <c r="QLS29" s="305"/>
      <c r="QLT29" s="305"/>
      <c r="QLU29" s="305"/>
      <c r="QLV29" s="305"/>
      <c r="QLW29" s="305"/>
      <c r="QLX29" s="305"/>
      <c r="QLY29" s="305"/>
      <c r="QLZ29" s="305"/>
      <c r="QMA29" s="305"/>
      <c r="QMB29" s="305"/>
      <c r="QMC29" s="305"/>
      <c r="QMD29" s="305"/>
      <c r="QME29" s="305"/>
      <c r="QMF29" s="305"/>
      <c r="QMG29" s="305"/>
      <c r="QMH29" s="305"/>
      <c r="QMI29" s="305"/>
      <c r="QMJ29" s="305"/>
      <c r="QMK29" s="305"/>
      <c r="QML29" s="305"/>
      <c r="QMM29" s="305"/>
      <c r="QMN29" s="305"/>
      <c r="QMO29" s="305"/>
      <c r="QMP29" s="305"/>
      <c r="QMQ29" s="305"/>
      <c r="QMR29" s="305"/>
      <c r="QMS29" s="305"/>
      <c r="QMT29" s="305"/>
      <c r="QMU29" s="305"/>
      <c r="QMV29" s="305"/>
      <c r="QMW29" s="305"/>
      <c r="QMX29" s="305"/>
      <c r="QMY29" s="305"/>
      <c r="QMZ29" s="305"/>
      <c r="QNA29" s="305"/>
      <c r="QNB29" s="305"/>
      <c r="QNC29" s="305"/>
      <c r="QND29" s="305"/>
      <c r="QNE29" s="305"/>
      <c r="QNF29" s="305"/>
      <c r="QNG29" s="305"/>
      <c r="QNH29" s="305"/>
      <c r="QNI29" s="305"/>
      <c r="QNJ29" s="305"/>
      <c r="QNK29" s="305"/>
      <c r="QNL29" s="305"/>
      <c r="QNM29" s="305"/>
      <c r="QNN29" s="305"/>
      <c r="QNO29" s="305"/>
      <c r="QNP29" s="305"/>
      <c r="QNQ29" s="305"/>
      <c r="QNR29" s="305"/>
      <c r="QNS29" s="305"/>
      <c r="QNT29" s="305"/>
      <c r="QNU29" s="305"/>
      <c r="QNV29" s="305"/>
      <c r="QNW29" s="305"/>
      <c r="QNX29" s="305"/>
      <c r="QNY29" s="305"/>
      <c r="QNZ29" s="305"/>
      <c r="QOA29" s="305"/>
      <c r="QOB29" s="305"/>
      <c r="QOC29" s="305"/>
      <c r="QOD29" s="305"/>
      <c r="QOE29" s="305"/>
      <c r="QOF29" s="305"/>
      <c r="QOG29" s="305"/>
      <c r="QOH29" s="305"/>
      <c r="QOI29" s="305"/>
      <c r="QOJ29" s="305"/>
      <c r="QOK29" s="305"/>
      <c r="QOL29" s="305"/>
      <c r="QOM29" s="305"/>
      <c r="QON29" s="305"/>
      <c r="QOO29" s="305"/>
      <c r="QOP29" s="305"/>
      <c r="QOQ29" s="305"/>
      <c r="QOR29" s="305"/>
      <c r="QOS29" s="305"/>
      <c r="QOT29" s="305"/>
      <c r="QOU29" s="305"/>
      <c r="QOV29" s="305"/>
      <c r="QOW29" s="305"/>
      <c r="QOX29" s="305"/>
      <c r="QOY29" s="305"/>
      <c r="QOZ29" s="305"/>
      <c r="QPA29" s="305"/>
      <c r="QPB29" s="305"/>
      <c r="QPC29" s="305"/>
      <c r="QPD29" s="305"/>
      <c r="QPE29" s="305"/>
      <c r="QPF29" s="305"/>
      <c r="QPG29" s="305"/>
      <c r="QPH29" s="305"/>
      <c r="QPI29" s="305"/>
      <c r="QPJ29" s="305"/>
      <c r="QPK29" s="305"/>
      <c r="QPL29" s="305"/>
      <c r="QPM29" s="305"/>
      <c r="QPN29" s="305"/>
      <c r="QPO29" s="305"/>
      <c r="QPP29" s="305"/>
      <c r="QPQ29" s="305"/>
      <c r="QPR29" s="305"/>
      <c r="QPS29" s="305"/>
      <c r="QPT29" s="305"/>
      <c r="QPU29" s="305"/>
      <c r="QPV29" s="305"/>
      <c r="QPW29" s="305"/>
      <c r="QPX29" s="305"/>
      <c r="QPY29" s="305"/>
      <c r="QPZ29" s="305"/>
      <c r="QQA29" s="305"/>
      <c r="QQB29" s="305"/>
      <c r="QQC29" s="305"/>
      <c r="QQD29" s="305"/>
      <c r="QQE29" s="305"/>
      <c r="QQF29" s="305"/>
      <c r="QQG29" s="305"/>
      <c r="QQH29" s="305"/>
      <c r="QQI29" s="305"/>
      <c r="QQJ29" s="305"/>
      <c r="QQK29" s="305"/>
      <c r="QQL29" s="305"/>
      <c r="QQM29" s="305"/>
      <c r="QQN29" s="305"/>
      <c r="QQO29" s="305"/>
      <c r="QQP29" s="305"/>
      <c r="QQQ29" s="305"/>
      <c r="QQR29" s="305"/>
      <c r="QQS29" s="305"/>
      <c r="QQT29" s="305"/>
      <c r="QQU29" s="305"/>
      <c r="QQV29" s="305"/>
      <c r="QQW29" s="305"/>
      <c r="QQX29" s="305"/>
      <c r="QQY29" s="305"/>
      <c r="QQZ29" s="305"/>
      <c r="QRA29" s="305"/>
      <c r="QRB29" s="305"/>
      <c r="QRC29" s="305"/>
      <c r="QRD29" s="305"/>
      <c r="QRE29" s="305"/>
      <c r="QRF29" s="305"/>
      <c r="QRG29" s="305"/>
      <c r="QRH29" s="305"/>
      <c r="QRI29" s="305"/>
      <c r="QRJ29" s="305"/>
      <c r="QRK29" s="305"/>
      <c r="QRL29" s="305"/>
      <c r="QRM29" s="305"/>
      <c r="QRN29" s="305"/>
      <c r="QRO29" s="305"/>
      <c r="QRP29" s="305"/>
      <c r="QRQ29" s="305"/>
      <c r="QRR29" s="305"/>
      <c r="QRS29" s="305"/>
      <c r="QRT29" s="305"/>
      <c r="QRU29" s="305"/>
      <c r="QRV29" s="305"/>
      <c r="QRW29" s="305"/>
      <c r="QRX29" s="305"/>
      <c r="QRY29" s="305"/>
      <c r="QRZ29" s="305"/>
      <c r="QSA29" s="305"/>
      <c r="QSB29" s="305"/>
      <c r="QSC29" s="305"/>
      <c r="QSD29" s="305"/>
      <c r="QSE29" s="305"/>
      <c r="QSF29" s="305"/>
      <c r="QSG29" s="305"/>
      <c r="QSH29" s="305"/>
      <c r="QSI29" s="305"/>
      <c r="QSJ29" s="305"/>
      <c r="QSK29" s="305"/>
      <c r="QSL29" s="305"/>
      <c r="QSM29" s="305"/>
      <c r="QSN29" s="305"/>
      <c r="QSO29" s="305"/>
      <c r="QSP29" s="305"/>
      <c r="QSQ29" s="305"/>
      <c r="QSR29" s="305"/>
      <c r="QSS29" s="305"/>
      <c r="QST29" s="305"/>
      <c r="QSU29" s="305"/>
      <c r="QSV29" s="305"/>
      <c r="QSW29" s="305"/>
      <c r="QSX29" s="305"/>
      <c r="QSY29" s="305"/>
      <c r="QSZ29" s="305"/>
      <c r="QTA29" s="305"/>
      <c r="QTB29" s="305"/>
      <c r="QTC29" s="305"/>
      <c r="QTD29" s="305"/>
      <c r="QTE29" s="305"/>
      <c r="QTF29" s="305"/>
      <c r="QTG29" s="305"/>
      <c r="QTH29" s="305"/>
      <c r="QTI29" s="305"/>
      <c r="QTJ29" s="305"/>
      <c r="QTK29" s="305"/>
      <c r="QTL29" s="305"/>
      <c r="QTM29" s="305"/>
      <c r="QTN29" s="305"/>
      <c r="QTO29" s="305"/>
      <c r="QTP29" s="305"/>
      <c r="QTQ29" s="305"/>
      <c r="QTR29" s="305"/>
      <c r="QTS29" s="305"/>
      <c r="QTT29" s="305"/>
      <c r="QTU29" s="305"/>
      <c r="QTV29" s="305"/>
      <c r="QTW29" s="305"/>
      <c r="QTX29" s="305"/>
      <c r="QTY29" s="305"/>
      <c r="QTZ29" s="305"/>
      <c r="QUA29" s="305"/>
      <c r="QUB29" s="305"/>
      <c r="QUC29" s="305"/>
      <c r="QUD29" s="305"/>
      <c r="QUE29" s="305"/>
      <c r="QUF29" s="305"/>
      <c r="QUG29" s="305"/>
      <c r="QUH29" s="305"/>
      <c r="QUI29" s="305"/>
      <c r="QUJ29" s="305"/>
      <c r="QUK29" s="305"/>
      <c r="QUL29" s="305"/>
      <c r="QUM29" s="305"/>
      <c r="QUN29" s="305"/>
      <c r="QUO29" s="305"/>
      <c r="QUP29" s="305"/>
      <c r="QUQ29" s="305"/>
      <c r="QUR29" s="305"/>
      <c r="QUS29" s="305"/>
      <c r="QUT29" s="305"/>
      <c r="QUU29" s="305"/>
      <c r="QUV29" s="305"/>
      <c r="QUW29" s="305"/>
      <c r="QUX29" s="305"/>
      <c r="QUY29" s="305"/>
      <c r="QUZ29" s="305"/>
      <c r="QVA29" s="305"/>
      <c r="QVB29" s="305"/>
      <c r="QVC29" s="305"/>
      <c r="QVD29" s="305"/>
      <c r="QVE29" s="305"/>
      <c r="QVF29" s="305"/>
      <c r="QVG29" s="305"/>
      <c r="QVH29" s="305"/>
      <c r="QVI29" s="305"/>
      <c r="QVJ29" s="305"/>
      <c r="QVK29" s="305"/>
      <c r="QVL29" s="305"/>
      <c r="QVM29" s="305"/>
      <c r="QVN29" s="305"/>
      <c r="QVO29" s="305"/>
      <c r="QVP29" s="305"/>
      <c r="QVQ29" s="305"/>
      <c r="QVR29" s="305"/>
      <c r="QVS29" s="305"/>
      <c r="QVT29" s="305"/>
      <c r="QVU29" s="305"/>
      <c r="QVV29" s="305"/>
      <c r="QVW29" s="305"/>
      <c r="QVX29" s="305"/>
      <c r="QVY29" s="305"/>
      <c r="QVZ29" s="305"/>
      <c r="QWA29" s="305"/>
      <c r="QWB29" s="305"/>
      <c r="QWC29" s="305"/>
      <c r="QWD29" s="305"/>
      <c r="QWE29" s="305"/>
      <c r="QWF29" s="305"/>
      <c r="QWG29" s="305"/>
      <c r="QWH29" s="305"/>
      <c r="QWI29" s="305"/>
      <c r="QWJ29" s="305"/>
      <c r="QWK29" s="305"/>
      <c r="QWL29" s="305"/>
      <c r="QWM29" s="305"/>
      <c r="QWN29" s="305"/>
      <c r="QWO29" s="305"/>
      <c r="QWP29" s="305"/>
      <c r="QWQ29" s="305"/>
      <c r="QWR29" s="305"/>
      <c r="QWS29" s="305"/>
      <c r="QWT29" s="305"/>
      <c r="QWU29" s="305"/>
      <c r="QWV29" s="305"/>
      <c r="QWW29" s="305"/>
      <c r="QWX29" s="305"/>
      <c r="QWY29" s="305"/>
      <c r="QWZ29" s="305"/>
      <c r="QXA29" s="305"/>
      <c r="QXB29" s="305"/>
      <c r="QXC29" s="305"/>
      <c r="QXD29" s="305"/>
      <c r="QXE29" s="305"/>
      <c r="QXF29" s="305"/>
      <c r="QXG29" s="305"/>
      <c r="QXH29" s="305"/>
      <c r="QXI29" s="305"/>
      <c r="QXJ29" s="305"/>
      <c r="QXK29" s="305"/>
      <c r="QXL29" s="305"/>
      <c r="QXM29" s="305"/>
      <c r="QXN29" s="305"/>
      <c r="QXO29" s="305"/>
      <c r="QXP29" s="305"/>
      <c r="QXQ29" s="305"/>
      <c r="QXR29" s="305"/>
      <c r="QXS29" s="305"/>
      <c r="QXT29" s="305"/>
      <c r="QXU29" s="305"/>
      <c r="QXV29" s="305"/>
      <c r="QXW29" s="305"/>
      <c r="QXX29" s="305"/>
      <c r="QXY29" s="305"/>
      <c r="QXZ29" s="305"/>
      <c r="QYA29" s="305"/>
      <c r="QYB29" s="305"/>
      <c r="QYC29" s="305"/>
      <c r="QYD29" s="305"/>
      <c r="QYE29" s="305"/>
      <c r="QYF29" s="305"/>
      <c r="QYG29" s="305"/>
      <c r="QYH29" s="305"/>
      <c r="QYI29" s="305"/>
      <c r="QYJ29" s="305"/>
      <c r="QYK29" s="305"/>
      <c r="QYL29" s="305"/>
      <c r="QYM29" s="305"/>
      <c r="QYN29" s="305"/>
      <c r="QYO29" s="305"/>
      <c r="QYP29" s="305"/>
      <c r="QYQ29" s="305"/>
      <c r="QYR29" s="305"/>
      <c r="QYS29" s="305"/>
      <c r="QYT29" s="305"/>
      <c r="QYU29" s="305"/>
      <c r="QYV29" s="305"/>
      <c r="QYW29" s="305"/>
      <c r="QYX29" s="305"/>
      <c r="QYY29" s="305"/>
      <c r="QYZ29" s="305"/>
      <c r="QZA29" s="305"/>
      <c r="QZB29" s="305"/>
      <c r="QZC29" s="305"/>
      <c r="QZD29" s="305"/>
      <c r="QZE29" s="305"/>
      <c r="QZF29" s="305"/>
      <c r="QZG29" s="305"/>
      <c r="QZH29" s="305"/>
      <c r="QZI29" s="305"/>
      <c r="QZJ29" s="305"/>
      <c r="QZK29" s="305"/>
      <c r="QZL29" s="305"/>
      <c r="QZM29" s="305"/>
      <c r="QZN29" s="305"/>
      <c r="QZO29" s="305"/>
      <c r="QZP29" s="305"/>
      <c r="QZQ29" s="305"/>
      <c r="QZR29" s="305"/>
      <c r="QZS29" s="305"/>
      <c r="QZT29" s="305"/>
      <c r="QZU29" s="305"/>
      <c r="QZV29" s="305"/>
      <c r="QZW29" s="305"/>
      <c r="QZX29" s="305"/>
      <c r="QZY29" s="305"/>
      <c r="QZZ29" s="305"/>
      <c r="RAA29" s="305"/>
      <c r="RAB29" s="305"/>
      <c r="RAC29" s="305"/>
      <c r="RAD29" s="305"/>
      <c r="RAE29" s="305"/>
      <c r="RAF29" s="305"/>
      <c r="RAG29" s="305"/>
      <c r="RAH29" s="305"/>
      <c r="RAI29" s="305"/>
      <c r="RAJ29" s="305"/>
      <c r="RAK29" s="305"/>
      <c r="RAL29" s="305"/>
      <c r="RAM29" s="305"/>
      <c r="RAN29" s="305"/>
      <c r="RAO29" s="305"/>
      <c r="RAP29" s="305"/>
      <c r="RAQ29" s="305"/>
      <c r="RAR29" s="305"/>
      <c r="RAS29" s="305"/>
      <c r="RAT29" s="305"/>
      <c r="RAU29" s="305"/>
      <c r="RAV29" s="305"/>
      <c r="RAW29" s="305"/>
      <c r="RAX29" s="305"/>
      <c r="RAY29" s="305"/>
      <c r="RAZ29" s="305"/>
      <c r="RBA29" s="305"/>
      <c r="RBB29" s="305"/>
      <c r="RBC29" s="305"/>
      <c r="RBD29" s="305"/>
      <c r="RBE29" s="305"/>
      <c r="RBF29" s="305"/>
      <c r="RBG29" s="305"/>
      <c r="RBH29" s="305"/>
      <c r="RBI29" s="305"/>
      <c r="RBJ29" s="305"/>
      <c r="RBK29" s="305"/>
      <c r="RBL29" s="305"/>
      <c r="RBM29" s="305"/>
      <c r="RBN29" s="305"/>
      <c r="RBO29" s="305"/>
      <c r="RBP29" s="305"/>
      <c r="RBQ29" s="305"/>
      <c r="RBR29" s="305"/>
      <c r="RBS29" s="305"/>
      <c r="RBT29" s="305"/>
      <c r="RBU29" s="305"/>
      <c r="RBV29" s="305"/>
      <c r="RBW29" s="305"/>
      <c r="RBX29" s="305"/>
      <c r="RBY29" s="305"/>
      <c r="RBZ29" s="305"/>
      <c r="RCA29" s="305"/>
      <c r="RCB29" s="305"/>
      <c r="RCC29" s="305"/>
      <c r="RCD29" s="305"/>
      <c r="RCE29" s="305"/>
      <c r="RCF29" s="305"/>
      <c r="RCG29" s="305"/>
      <c r="RCH29" s="305"/>
      <c r="RCI29" s="305"/>
      <c r="RCJ29" s="305"/>
      <c r="RCK29" s="305"/>
      <c r="RCL29" s="305"/>
      <c r="RCM29" s="305"/>
      <c r="RCN29" s="305"/>
      <c r="RCO29" s="305"/>
      <c r="RCP29" s="305"/>
      <c r="RCQ29" s="305"/>
      <c r="RCR29" s="305"/>
      <c r="RCS29" s="305"/>
      <c r="RCT29" s="305"/>
      <c r="RCU29" s="305"/>
      <c r="RCV29" s="305"/>
      <c r="RCW29" s="305"/>
      <c r="RCX29" s="305"/>
      <c r="RCY29" s="305"/>
      <c r="RCZ29" s="305"/>
      <c r="RDA29" s="305"/>
      <c r="RDB29" s="305"/>
      <c r="RDC29" s="305"/>
      <c r="RDD29" s="305"/>
      <c r="RDE29" s="305"/>
      <c r="RDF29" s="305"/>
      <c r="RDG29" s="305"/>
      <c r="RDH29" s="305"/>
      <c r="RDI29" s="305"/>
      <c r="RDJ29" s="305"/>
      <c r="RDK29" s="305"/>
      <c r="RDL29" s="305"/>
      <c r="RDM29" s="305"/>
      <c r="RDN29" s="305"/>
      <c r="RDO29" s="305"/>
      <c r="RDP29" s="305"/>
      <c r="RDQ29" s="305"/>
      <c r="RDR29" s="305"/>
      <c r="RDS29" s="305"/>
      <c r="RDT29" s="305"/>
      <c r="RDU29" s="305"/>
      <c r="RDV29" s="305"/>
      <c r="RDW29" s="305"/>
      <c r="RDX29" s="305"/>
      <c r="RDY29" s="305"/>
      <c r="RDZ29" s="305"/>
      <c r="REA29" s="305"/>
      <c r="REB29" s="305"/>
      <c r="REC29" s="305"/>
      <c r="RED29" s="305"/>
      <c r="REE29" s="305"/>
      <c r="REF29" s="305"/>
      <c r="REG29" s="305"/>
      <c r="REH29" s="305"/>
      <c r="REI29" s="305"/>
      <c r="REJ29" s="305"/>
      <c r="REK29" s="305"/>
      <c r="REL29" s="305"/>
      <c r="REM29" s="305"/>
      <c r="REN29" s="305"/>
      <c r="REO29" s="305"/>
      <c r="REP29" s="305"/>
      <c r="REQ29" s="305"/>
      <c r="RER29" s="305"/>
      <c r="RES29" s="305"/>
      <c r="RET29" s="305"/>
      <c r="REU29" s="305"/>
      <c r="REV29" s="305"/>
      <c r="REW29" s="305"/>
      <c r="REX29" s="305"/>
      <c r="REY29" s="305"/>
      <c r="REZ29" s="305"/>
      <c r="RFA29" s="305"/>
      <c r="RFB29" s="305"/>
      <c r="RFC29" s="305"/>
      <c r="RFD29" s="305"/>
      <c r="RFE29" s="305"/>
      <c r="RFF29" s="305"/>
      <c r="RFG29" s="305"/>
      <c r="RFH29" s="305"/>
      <c r="RFI29" s="305"/>
      <c r="RFJ29" s="305"/>
      <c r="RFK29" s="305"/>
      <c r="RFL29" s="305"/>
      <c r="RFM29" s="305"/>
      <c r="RFN29" s="305"/>
      <c r="RFO29" s="305"/>
      <c r="RFP29" s="305"/>
      <c r="RFQ29" s="305"/>
      <c r="RFR29" s="305"/>
      <c r="RFS29" s="305"/>
      <c r="RFT29" s="305"/>
      <c r="RFU29" s="305"/>
      <c r="RFV29" s="305"/>
      <c r="RFW29" s="305"/>
      <c r="RFX29" s="305"/>
      <c r="RFY29" s="305"/>
      <c r="RFZ29" s="305"/>
      <c r="RGA29" s="305"/>
      <c r="RGB29" s="305"/>
      <c r="RGC29" s="305"/>
      <c r="RGD29" s="305"/>
      <c r="RGE29" s="305"/>
      <c r="RGF29" s="305"/>
      <c r="RGG29" s="305"/>
      <c r="RGH29" s="305"/>
      <c r="RGI29" s="305"/>
      <c r="RGJ29" s="305"/>
      <c r="RGK29" s="305"/>
      <c r="RGL29" s="305"/>
      <c r="RGM29" s="305"/>
      <c r="RGN29" s="305"/>
      <c r="RGO29" s="305"/>
      <c r="RGP29" s="305"/>
      <c r="RGQ29" s="305"/>
      <c r="RGR29" s="305"/>
      <c r="RGS29" s="305"/>
      <c r="RGT29" s="305"/>
      <c r="RGU29" s="305"/>
      <c r="RGV29" s="305"/>
      <c r="RGW29" s="305"/>
      <c r="RGX29" s="305"/>
      <c r="RGY29" s="305"/>
      <c r="RGZ29" s="305"/>
      <c r="RHA29" s="305"/>
      <c r="RHB29" s="305"/>
      <c r="RHC29" s="305"/>
      <c r="RHD29" s="305"/>
      <c r="RHE29" s="305"/>
      <c r="RHF29" s="305"/>
      <c r="RHG29" s="305"/>
      <c r="RHH29" s="305"/>
      <c r="RHI29" s="305"/>
      <c r="RHJ29" s="305"/>
      <c r="RHK29" s="305"/>
      <c r="RHL29" s="305"/>
      <c r="RHM29" s="305"/>
      <c r="RHN29" s="305"/>
      <c r="RHO29" s="305"/>
      <c r="RHP29" s="305"/>
      <c r="RHQ29" s="305"/>
      <c r="RHR29" s="305"/>
      <c r="RHS29" s="305"/>
      <c r="RHT29" s="305"/>
      <c r="RHU29" s="305"/>
      <c r="RHV29" s="305"/>
      <c r="RHW29" s="305"/>
      <c r="RHX29" s="305"/>
      <c r="RHY29" s="305"/>
      <c r="RHZ29" s="305"/>
      <c r="RIA29" s="305"/>
      <c r="RIB29" s="305"/>
      <c r="RIC29" s="305"/>
      <c r="RID29" s="305"/>
      <c r="RIE29" s="305"/>
      <c r="RIF29" s="305"/>
      <c r="RIG29" s="305"/>
      <c r="RIH29" s="305"/>
      <c r="RII29" s="305"/>
      <c r="RIJ29" s="305"/>
      <c r="RIK29" s="305"/>
      <c r="RIL29" s="305"/>
      <c r="RIM29" s="305"/>
      <c r="RIN29" s="305"/>
      <c r="RIO29" s="305"/>
      <c r="RIP29" s="305"/>
      <c r="RIQ29" s="305"/>
      <c r="RIR29" s="305"/>
      <c r="RIS29" s="305"/>
      <c r="RIT29" s="305"/>
      <c r="RIU29" s="305"/>
      <c r="RIV29" s="305"/>
      <c r="RIW29" s="305"/>
      <c r="RIX29" s="305"/>
      <c r="RIY29" s="305"/>
      <c r="RIZ29" s="305"/>
      <c r="RJA29" s="305"/>
      <c r="RJB29" s="305"/>
      <c r="RJC29" s="305"/>
      <c r="RJD29" s="305"/>
      <c r="RJE29" s="305"/>
      <c r="RJF29" s="305"/>
      <c r="RJG29" s="305"/>
      <c r="RJH29" s="305"/>
      <c r="RJI29" s="305"/>
      <c r="RJJ29" s="305"/>
      <c r="RJK29" s="305"/>
      <c r="RJL29" s="305"/>
      <c r="RJM29" s="305"/>
      <c r="RJN29" s="305"/>
      <c r="RJO29" s="305"/>
      <c r="RJP29" s="305"/>
      <c r="RJQ29" s="305"/>
      <c r="RJR29" s="305"/>
      <c r="RJS29" s="305"/>
      <c r="RJT29" s="305"/>
      <c r="RJU29" s="305"/>
      <c r="RJV29" s="305"/>
      <c r="RJW29" s="305"/>
      <c r="RJX29" s="305"/>
      <c r="RJY29" s="305"/>
      <c r="RJZ29" s="305"/>
      <c r="RKA29" s="305"/>
      <c r="RKB29" s="305"/>
      <c r="RKC29" s="305"/>
      <c r="RKD29" s="305"/>
      <c r="RKE29" s="305"/>
      <c r="RKF29" s="305"/>
      <c r="RKG29" s="305"/>
      <c r="RKH29" s="305"/>
      <c r="RKI29" s="305"/>
      <c r="RKJ29" s="305"/>
      <c r="RKK29" s="305"/>
      <c r="RKL29" s="305"/>
      <c r="RKM29" s="305"/>
      <c r="RKN29" s="305"/>
      <c r="RKO29" s="305"/>
      <c r="RKP29" s="305"/>
      <c r="RKQ29" s="305"/>
      <c r="RKR29" s="305"/>
      <c r="RKS29" s="305"/>
      <c r="RKT29" s="305"/>
      <c r="RKU29" s="305"/>
      <c r="RKV29" s="305"/>
      <c r="RKW29" s="305"/>
      <c r="RKX29" s="305"/>
      <c r="RKY29" s="305"/>
      <c r="RKZ29" s="305"/>
      <c r="RLA29" s="305"/>
      <c r="RLB29" s="305"/>
      <c r="RLC29" s="305"/>
      <c r="RLD29" s="305"/>
      <c r="RLE29" s="305"/>
      <c r="RLF29" s="305"/>
      <c r="RLG29" s="305"/>
      <c r="RLH29" s="305"/>
      <c r="RLI29" s="305"/>
      <c r="RLJ29" s="305"/>
      <c r="RLK29" s="305"/>
      <c r="RLL29" s="305"/>
      <c r="RLM29" s="305"/>
      <c r="RLN29" s="305"/>
      <c r="RLO29" s="305"/>
      <c r="RLP29" s="305"/>
      <c r="RLQ29" s="305"/>
      <c r="RLR29" s="305"/>
      <c r="RLS29" s="305"/>
      <c r="RLT29" s="305"/>
      <c r="RLU29" s="305"/>
      <c r="RLV29" s="305"/>
      <c r="RLW29" s="305"/>
      <c r="RLX29" s="305"/>
      <c r="RLY29" s="305"/>
      <c r="RLZ29" s="305"/>
      <c r="RMA29" s="305"/>
      <c r="RMB29" s="305"/>
      <c r="RMC29" s="305"/>
      <c r="RMD29" s="305"/>
      <c r="RME29" s="305"/>
      <c r="RMF29" s="305"/>
      <c r="RMG29" s="305"/>
      <c r="RMH29" s="305"/>
      <c r="RMI29" s="305"/>
      <c r="RMJ29" s="305"/>
      <c r="RMK29" s="305"/>
      <c r="RML29" s="305"/>
      <c r="RMM29" s="305"/>
      <c r="RMN29" s="305"/>
      <c r="RMO29" s="305"/>
      <c r="RMP29" s="305"/>
      <c r="RMQ29" s="305"/>
      <c r="RMR29" s="305"/>
      <c r="RMS29" s="305"/>
      <c r="RMT29" s="305"/>
      <c r="RMU29" s="305"/>
      <c r="RMV29" s="305"/>
      <c r="RMW29" s="305"/>
      <c r="RMX29" s="305"/>
      <c r="RMY29" s="305"/>
      <c r="RMZ29" s="305"/>
      <c r="RNA29" s="305"/>
      <c r="RNB29" s="305"/>
      <c r="RNC29" s="305"/>
      <c r="RND29" s="305"/>
      <c r="RNE29" s="305"/>
      <c r="RNF29" s="305"/>
      <c r="RNG29" s="305"/>
      <c r="RNH29" s="305"/>
      <c r="RNI29" s="305"/>
      <c r="RNJ29" s="305"/>
      <c r="RNK29" s="305"/>
      <c r="RNL29" s="305"/>
      <c r="RNM29" s="305"/>
      <c r="RNN29" s="305"/>
      <c r="RNO29" s="305"/>
      <c r="RNP29" s="305"/>
      <c r="RNQ29" s="305"/>
      <c r="RNR29" s="305"/>
      <c r="RNS29" s="305"/>
      <c r="RNT29" s="305"/>
      <c r="RNU29" s="305"/>
      <c r="RNV29" s="305"/>
      <c r="RNW29" s="305"/>
      <c r="RNX29" s="305"/>
      <c r="RNY29" s="305"/>
      <c r="RNZ29" s="305"/>
      <c r="ROA29" s="305"/>
      <c r="ROB29" s="305"/>
      <c r="ROC29" s="305"/>
      <c r="ROD29" s="305"/>
      <c r="ROE29" s="305"/>
      <c r="ROF29" s="305"/>
      <c r="ROG29" s="305"/>
      <c r="ROH29" s="305"/>
      <c r="ROI29" s="305"/>
      <c r="ROJ29" s="305"/>
      <c r="ROK29" s="305"/>
      <c r="ROL29" s="305"/>
      <c r="ROM29" s="305"/>
      <c r="RON29" s="305"/>
      <c r="ROO29" s="305"/>
      <c r="ROP29" s="305"/>
      <c r="ROQ29" s="305"/>
      <c r="ROR29" s="305"/>
      <c r="ROS29" s="305"/>
      <c r="ROT29" s="305"/>
      <c r="ROU29" s="305"/>
      <c r="ROV29" s="305"/>
      <c r="ROW29" s="305"/>
      <c r="ROX29" s="305"/>
      <c r="ROY29" s="305"/>
      <c r="ROZ29" s="305"/>
      <c r="RPA29" s="305"/>
      <c r="RPB29" s="305"/>
      <c r="RPC29" s="305"/>
      <c r="RPD29" s="305"/>
      <c r="RPE29" s="305"/>
      <c r="RPF29" s="305"/>
      <c r="RPG29" s="305"/>
      <c r="RPH29" s="305"/>
      <c r="RPI29" s="305"/>
      <c r="RPJ29" s="305"/>
      <c r="RPK29" s="305"/>
      <c r="RPL29" s="305"/>
      <c r="RPM29" s="305"/>
      <c r="RPN29" s="305"/>
      <c r="RPO29" s="305"/>
      <c r="RPP29" s="305"/>
      <c r="RPQ29" s="305"/>
      <c r="RPR29" s="305"/>
      <c r="RPS29" s="305"/>
      <c r="RPT29" s="305"/>
      <c r="RPU29" s="305"/>
      <c r="RPV29" s="305"/>
      <c r="RPW29" s="305"/>
      <c r="RPX29" s="305"/>
      <c r="RPY29" s="305"/>
      <c r="RPZ29" s="305"/>
      <c r="RQA29" s="305"/>
      <c r="RQB29" s="305"/>
      <c r="RQC29" s="305"/>
      <c r="RQD29" s="305"/>
      <c r="RQE29" s="305"/>
      <c r="RQF29" s="305"/>
      <c r="RQG29" s="305"/>
      <c r="RQH29" s="305"/>
      <c r="RQI29" s="305"/>
      <c r="RQJ29" s="305"/>
      <c r="RQK29" s="305"/>
      <c r="RQL29" s="305"/>
      <c r="RQM29" s="305"/>
      <c r="RQN29" s="305"/>
      <c r="RQO29" s="305"/>
      <c r="RQP29" s="305"/>
      <c r="RQQ29" s="305"/>
      <c r="RQR29" s="305"/>
      <c r="RQS29" s="305"/>
      <c r="RQT29" s="305"/>
      <c r="RQU29" s="305"/>
      <c r="RQV29" s="305"/>
      <c r="RQW29" s="305"/>
      <c r="RQX29" s="305"/>
      <c r="RQY29" s="305"/>
      <c r="RQZ29" s="305"/>
      <c r="RRA29" s="305"/>
      <c r="RRB29" s="305"/>
      <c r="RRC29" s="305"/>
      <c r="RRD29" s="305"/>
      <c r="RRE29" s="305"/>
      <c r="RRF29" s="305"/>
      <c r="RRG29" s="305"/>
      <c r="RRH29" s="305"/>
      <c r="RRI29" s="305"/>
      <c r="RRJ29" s="305"/>
      <c r="RRK29" s="305"/>
      <c r="RRL29" s="305"/>
      <c r="RRM29" s="305"/>
      <c r="RRN29" s="305"/>
      <c r="RRO29" s="305"/>
      <c r="RRP29" s="305"/>
      <c r="RRQ29" s="305"/>
      <c r="RRR29" s="305"/>
      <c r="RRS29" s="305"/>
      <c r="RRT29" s="305"/>
      <c r="RRU29" s="305"/>
      <c r="RRV29" s="305"/>
      <c r="RRW29" s="305"/>
      <c r="RRX29" s="305"/>
      <c r="RRY29" s="305"/>
      <c r="RRZ29" s="305"/>
      <c r="RSA29" s="305"/>
      <c r="RSB29" s="305"/>
      <c r="RSC29" s="305"/>
      <c r="RSD29" s="305"/>
      <c r="RSE29" s="305"/>
      <c r="RSF29" s="305"/>
      <c r="RSG29" s="305"/>
      <c r="RSH29" s="305"/>
      <c r="RSI29" s="305"/>
      <c r="RSJ29" s="305"/>
      <c r="RSK29" s="305"/>
      <c r="RSL29" s="305"/>
      <c r="RSM29" s="305"/>
      <c r="RSN29" s="305"/>
      <c r="RSO29" s="305"/>
      <c r="RSP29" s="305"/>
      <c r="RSQ29" s="305"/>
      <c r="RSR29" s="305"/>
      <c r="RSS29" s="305"/>
      <c r="RST29" s="305"/>
      <c r="RSU29" s="305"/>
      <c r="RSV29" s="305"/>
      <c r="RSW29" s="305"/>
      <c r="RSX29" s="305"/>
      <c r="RSY29" s="305"/>
      <c r="RSZ29" s="305"/>
      <c r="RTA29" s="305"/>
      <c r="RTB29" s="305"/>
      <c r="RTC29" s="305"/>
      <c r="RTD29" s="305"/>
      <c r="RTE29" s="305"/>
      <c r="RTF29" s="305"/>
      <c r="RTG29" s="305"/>
      <c r="RTH29" s="305"/>
      <c r="RTI29" s="305"/>
      <c r="RTJ29" s="305"/>
      <c r="RTK29" s="305"/>
      <c r="RTL29" s="305"/>
      <c r="RTM29" s="305"/>
      <c r="RTN29" s="305"/>
      <c r="RTO29" s="305"/>
      <c r="RTP29" s="305"/>
      <c r="RTQ29" s="305"/>
      <c r="RTR29" s="305"/>
      <c r="RTS29" s="305"/>
      <c r="RTT29" s="305"/>
      <c r="RTU29" s="305"/>
      <c r="RTV29" s="305"/>
      <c r="RTW29" s="305"/>
      <c r="RTX29" s="305"/>
      <c r="RTY29" s="305"/>
      <c r="RTZ29" s="305"/>
      <c r="RUA29" s="305"/>
      <c r="RUB29" s="305"/>
      <c r="RUC29" s="305"/>
      <c r="RUD29" s="305"/>
      <c r="RUE29" s="305"/>
      <c r="RUF29" s="305"/>
      <c r="RUG29" s="305"/>
      <c r="RUH29" s="305"/>
      <c r="RUI29" s="305"/>
      <c r="RUJ29" s="305"/>
      <c r="RUK29" s="305"/>
      <c r="RUL29" s="305"/>
      <c r="RUM29" s="305"/>
      <c r="RUN29" s="305"/>
      <c r="RUO29" s="305"/>
      <c r="RUP29" s="305"/>
      <c r="RUQ29" s="305"/>
      <c r="RUR29" s="305"/>
      <c r="RUS29" s="305"/>
      <c r="RUT29" s="305"/>
      <c r="RUU29" s="305"/>
      <c r="RUV29" s="305"/>
      <c r="RUW29" s="305"/>
      <c r="RUX29" s="305"/>
      <c r="RUY29" s="305"/>
      <c r="RUZ29" s="305"/>
      <c r="RVA29" s="305"/>
      <c r="RVB29" s="305"/>
      <c r="RVC29" s="305"/>
      <c r="RVD29" s="305"/>
      <c r="RVE29" s="305"/>
      <c r="RVF29" s="305"/>
      <c r="RVG29" s="305"/>
      <c r="RVH29" s="305"/>
      <c r="RVI29" s="305"/>
      <c r="RVJ29" s="305"/>
      <c r="RVK29" s="305"/>
      <c r="RVL29" s="305"/>
      <c r="RVM29" s="305"/>
      <c r="RVN29" s="305"/>
      <c r="RVO29" s="305"/>
      <c r="RVP29" s="305"/>
      <c r="RVQ29" s="305"/>
      <c r="RVR29" s="305"/>
      <c r="RVS29" s="305"/>
      <c r="RVT29" s="305"/>
      <c r="RVU29" s="305"/>
      <c r="RVV29" s="305"/>
      <c r="RVW29" s="305"/>
      <c r="RVX29" s="305"/>
      <c r="RVY29" s="305"/>
      <c r="RVZ29" s="305"/>
      <c r="RWA29" s="305"/>
      <c r="RWB29" s="305"/>
      <c r="RWC29" s="305"/>
      <c r="RWD29" s="305"/>
      <c r="RWE29" s="305"/>
      <c r="RWF29" s="305"/>
      <c r="RWG29" s="305"/>
      <c r="RWH29" s="305"/>
      <c r="RWI29" s="305"/>
      <c r="RWJ29" s="305"/>
      <c r="RWK29" s="305"/>
      <c r="RWL29" s="305"/>
      <c r="RWM29" s="305"/>
      <c r="RWN29" s="305"/>
      <c r="RWO29" s="305"/>
      <c r="RWP29" s="305"/>
      <c r="RWQ29" s="305"/>
      <c r="RWR29" s="305"/>
      <c r="RWS29" s="305"/>
      <c r="RWT29" s="305"/>
      <c r="RWU29" s="305"/>
      <c r="RWV29" s="305"/>
      <c r="RWW29" s="305"/>
      <c r="RWX29" s="305"/>
      <c r="RWY29" s="305"/>
      <c r="RWZ29" s="305"/>
      <c r="RXA29" s="305"/>
      <c r="RXB29" s="305"/>
      <c r="RXC29" s="305"/>
      <c r="RXD29" s="305"/>
      <c r="RXE29" s="305"/>
      <c r="RXF29" s="305"/>
      <c r="RXG29" s="305"/>
      <c r="RXH29" s="305"/>
      <c r="RXI29" s="305"/>
      <c r="RXJ29" s="305"/>
      <c r="RXK29" s="305"/>
      <c r="RXL29" s="305"/>
      <c r="RXM29" s="305"/>
      <c r="RXN29" s="305"/>
      <c r="RXO29" s="305"/>
      <c r="RXP29" s="305"/>
      <c r="RXQ29" s="305"/>
      <c r="RXR29" s="305"/>
      <c r="RXS29" s="305"/>
      <c r="RXT29" s="305"/>
      <c r="RXU29" s="305"/>
      <c r="RXV29" s="305"/>
      <c r="RXW29" s="305"/>
      <c r="RXX29" s="305"/>
      <c r="RXY29" s="305"/>
      <c r="RXZ29" s="305"/>
      <c r="RYA29" s="305"/>
      <c r="RYB29" s="305"/>
      <c r="RYC29" s="305"/>
      <c r="RYD29" s="305"/>
      <c r="RYE29" s="305"/>
      <c r="RYF29" s="305"/>
      <c r="RYG29" s="305"/>
      <c r="RYH29" s="305"/>
      <c r="RYI29" s="305"/>
      <c r="RYJ29" s="305"/>
      <c r="RYK29" s="305"/>
      <c r="RYL29" s="305"/>
      <c r="RYM29" s="305"/>
      <c r="RYN29" s="305"/>
      <c r="RYO29" s="305"/>
      <c r="RYP29" s="305"/>
      <c r="RYQ29" s="305"/>
      <c r="RYR29" s="305"/>
      <c r="RYS29" s="305"/>
      <c r="RYT29" s="305"/>
      <c r="RYU29" s="305"/>
      <c r="RYV29" s="305"/>
      <c r="RYW29" s="305"/>
      <c r="RYX29" s="305"/>
      <c r="RYY29" s="305"/>
      <c r="RYZ29" s="305"/>
      <c r="RZA29" s="305"/>
      <c r="RZB29" s="305"/>
      <c r="RZC29" s="305"/>
      <c r="RZD29" s="305"/>
      <c r="RZE29" s="305"/>
      <c r="RZF29" s="305"/>
      <c r="RZG29" s="305"/>
      <c r="RZH29" s="305"/>
      <c r="RZI29" s="305"/>
      <c r="RZJ29" s="305"/>
      <c r="RZK29" s="305"/>
      <c r="RZL29" s="305"/>
      <c r="RZM29" s="305"/>
      <c r="RZN29" s="305"/>
      <c r="RZO29" s="305"/>
      <c r="RZP29" s="305"/>
      <c r="RZQ29" s="305"/>
      <c r="RZR29" s="305"/>
      <c r="RZS29" s="305"/>
      <c r="RZT29" s="305"/>
      <c r="RZU29" s="305"/>
      <c r="RZV29" s="305"/>
      <c r="RZW29" s="305"/>
      <c r="RZX29" s="305"/>
      <c r="RZY29" s="305"/>
      <c r="RZZ29" s="305"/>
      <c r="SAA29" s="305"/>
      <c r="SAB29" s="305"/>
      <c r="SAC29" s="305"/>
      <c r="SAD29" s="305"/>
      <c r="SAE29" s="305"/>
      <c r="SAF29" s="305"/>
      <c r="SAG29" s="305"/>
      <c r="SAH29" s="305"/>
      <c r="SAI29" s="305"/>
      <c r="SAJ29" s="305"/>
      <c r="SAK29" s="305"/>
      <c r="SAL29" s="305"/>
      <c r="SAM29" s="305"/>
      <c r="SAN29" s="305"/>
      <c r="SAO29" s="305"/>
      <c r="SAP29" s="305"/>
      <c r="SAQ29" s="305"/>
      <c r="SAR29" s="305"/>
      <c r="SAS29" s="305"/>
      <c r="SAT29" s="305"/>
      <c r="SAU29" s="305"/>
      <c r="SAV29" s="305"/>
      <c r="SAW29" s="305"/>
      <c r="SAX29" s="305"/>
      <c r="SAY29" s="305"/>
      <c r="SAZ29" s="305"/>
      <c r="SBA29" s="305"/>
      <c r="SBB29" s="305"/>
      <c r="SBC29" s="305"/>
      <c r="SBD29" s="305"/>
      <c r="SBE29" s="305"/>
      <c r="SBF29" s="305"/>
      <c r="SBG29" s="305"/>
      <c r="SBH29" s="305"/>
      <c r="SBI29" s="305"/>
      <c r="SBJ29" s="305"/>
      <c r="SBK29" s="305"/>
      <c r="SBL29" s="305"/>
      <c r="SBM29" s="305"/>
      <c r="SBN29" s="305"/>
      <c r="SBO29" s="305"/>
      <c r="SBP29" s="305"/>
      <c r="SBQ29" s="305"/>
      <c r="SBR29" s="305"/>
      <c r="SBS29" s="305"/>
      <c r="SBT29" s="305"/>
      <c r="SBU29" s="305"/>
      <c r="SBV29" s="305"/>
      <c r="SBW29" s="305"/>
      <c r="SBX29" s="305"/>
      <c r="SBY29" s="305"/>
      <c r="SBZ29" s="305"/>
      <c r="SCA29" s="305"/>
      <c r="SCB29" s="305"/>
      <c r="SCC29" s="305"/>
      <c r="SCD29" s="305"/>
      <c r="SCE29" s="305"/>
      <c r="SCF29" s="305"/>
      <c r="SCG29" s="305"/>
      <c r="SCH29" s="305"/>
      <c r="SCI29" s="305"/>
      <c r="SCJ29" s="305"/>
      <c r="SCK29" s="305"/>
      <c r="SCL29" s="305"/>
      <c r="SCM29" s="305"/>
      <c r="SCN29" s="305"/>
      <c r="SCO29" s="305"/>
      <c r="SCP29" s="305"/>
      <c r="SCQ29" s="305"/>
      <c r="SCR29" s="305"/>
      <c r="SCS29" s="305"/>
      <c r="SCT29" s="305"/>
      <c r="SCU29" s="305"/>
      <c r="SCV29" s="305"/>
      <c r="SCW29" s="305"/>
      <c r="SCX29" s="305"/>
      <c r="SCY29" s="305"/>
      <c r="SCZ29" s="305"/>
      <c r="SDA29" s="305"/>
      <c r="SDB29" s="305"/>
      <c r="SDC29" s="305"/>
      <c r="SDD29" s="305"/>
      <c r="SDE29" s="305"/>
      <c r="SDF29" s="305"/>
      <c r="SDG29" s="305"/>
      <c r="SDH29" s="305"/>
      <c r="SDI29" s="305"/>
      <c r="SDJ29" s="305"/>
      <c r="SDK29" s="305"/>
      <c r="SDL29" s="305"/>
      <c r="SDM29" s="305"/>
      <c r="SDN29" s="305"/>
      <c r="SDO29" s="305"/>
      <c r="SDP29" s="305"/>
      <c r="SDQ29" s="305"/>
      <c r="SDR29" s="305"/>
      <c r="SDS29" s="305"/>
      <c r="SDT29" s="305"/>
      <c r="SDU29" s="305"/>
      <c r="SDV29" s="305"/>
      <c r="SDW29" s="305"/>
      <c r="SDX29" s="305"/>
      <c r="SDY29" s="305"/>
      <c r="SDZ29" s="305"/>
      <c r="SEA29" s="305"/>
      <c r="SEB29" s="305"/>
      <c r="SEC29" s="305"/>
      <c r="SED29" s="305"/>
      <c r="SEE29" s="305"/>
      <c r="SEF29" s="305"/>
      <c r="SEG29" s="305"/>
      <c r="SEH29" s="305"/>
      <c r="SEI29" s="305"/>
      <c r="SEJ29" s="305"/>
      <c r="SEK29" s="305"/>
      <c r="SEL29" s="305"/>
      <c r="SEM29" s="305"/>
      <c r="SEN29" s="305"/>
      <c r="SEO29" s="305"/>
      <c r="SEP29" s="305"/>
      <c r="SEQ29" s="305"/>
      <c r="SER29" s="305"/>
      <c r="SES29" s="305"/>
      <c r="SET29" s="305"/>
      <c r="SEU29" s="305"/>
      <c r="SEV29" s="305"/>
      <c r="SEW29" s="305"/>
      <c r="SEX29" s="305"/>
      <c r="SEY29" s="305"/>
      <c r="SEZ29" s="305"/>
      <c r="SFA29" s="305"/>
      <c r="SFB29" s="305"/>
      <c r="SFC29" s="305"/>
      <c r="SFD29" s="305"/>
      <c r="SFE29" s="305"/>
      <c r="SFF29" s="305"/>
      <c r="SFG29" s="305"/>
      <c r="SFH29" s="305"/>
      <c r="SFI29" s="305"/>
      <c r="SFJ29" s="305"/>
      <c r="SFK29" s="305"/>
      <c r="SFL29" s="305"/>
      <c r="SFM29" s="305"/>
      <c r="SFN29" s="305"/>
      <c r="SFO29" s="305"/>
      <c r="SFP29" s="305"/>
      <c r="SFQ29" s="305"/>
      <c r="SFR29" s="305"/>
      <c r="SFS29" s="305"/>
      <c r="SFT29" s="305"/>
      <c r="SFU29" s="305"/>
      <c r="SFV29" s="305"/>
      <c r="SFW29" s="305"/>
      <c r="SFX29" s="305"/>
      <c r="SFY29" s="305"/>
      <c r="SFZ29" s="305"/>
      <c r="SGA29" s="305"/>
      <c r="SGB29" s="305"/>
      <c r="SGC29" s="305"/>
      <c r="SGD29" s="305"/>
      <c r="SGE29" s="305"/>
      <c r="SGF29" s="305"/>
      <c r="SGG29" s="305"/>
      <c r="SGH29" s="305"/>
      <c r="SGI29" s="305"/>
      <c r="SGJ29" s="305"/>
      <c r="SGK29" s="305"/>
      <c r="SGL29" s="305"/>
      <c r="SGM29" s="305"/>
      <c r="SGN29" s="305"/>
      <c r="SGO29" s="305"/>
      <c r="SGP29" s="305"/>
      <c r="SGQ29" s="305"/>
      <c r="SGR29" s="305"/>
      <c r="SGS29" s="305"/>
      <c r="SGT29" s="305"/>
      <c r="SGU29" s="305"/>
      <c r="SGV29" s="305"/>
      <c r="SGW29" s="305"/>
      <c r="SGX29" s="305"/>
      <c r="SGY29" s="305"/>
      <c r="SGZ29" s="305"/>
      <c r="SHA29" s="305"/>
      <c r="SHB29" s="305"/>
      <c r="SHC29" s="305"/>
      <c r="SHD29" s="305"/>
      <c r="SHE29" s="305"/>
      <c r="SHF29" s="305"/>
      <c r="SHG29" s="305"/>
      <c r="SHH29" s="305"/>
      <c r="SHI29" s="305"/>
      <c r="SHJ29" s="305"/>
      <c r="SHK29" s="305"/>
      <c r="SHL29" s="305"/>
      <c r="SHM29" s="305"/>
      <c r="SHN29" s="305"/>
      <c r="SHO29" s="305"/>
      <c r="SHP29" s="305"/>
      <c r="SHQ29" s="305"/>
      <c r="SHR29" s="305"/>
      <c r="SHS29" s="305"/>
      <c r="SHT29" s="305"/>
      <c r="SHU29" s="305"/>
      <c r="SHV29" s="305"/>
      <c r="SHW29" s="305"/>
      <c r="SHX29" s="305"/>
      <c r="SHY29" s="305"/>
      <c r="SHZ29" s="305"/>
      <c r="SIA29" s="305"/>
      <c r="SIB29" s="305"/>
      <c r="SIC29" s="305"/>
      <c r="SID29" s="305"/>
      <c r="SIE29" s="305"/>
      <c r="SIF29" s="305"/>
      <c r="SIG29" s="305"/>
      <c r="SIH29" s="305"/>
      <c r="SII29" s="305"/>
      <c r="SIJ29" s="305"/>
      <c r="SIK29" s="305"/>
      <c r="SIL29" s="305"/>
      <c r="SIM29" s="305"/>
      <c r="SIN29" s="305"/>
      <c r="SIO29" s="305"/>
      <c r="SIP29" s="305"/>
      <c r="SIQ29" s="305"/>
      <c r="SIR29" s="305"/>
      <c r="SIS29" s="305"/>
      <c r="SIT29" s="305"/>
      <c r="SIU29" s="305"/>
      <c r="SIV29" s="305"/>
      <c r="SIW29" s="305"/>
      <c r="SIX29" s="305"/>
      <c r="SIY29" s="305"/>
      <c r="SIZ29" s="305"/>
      <c r="SJA29" s="305"/>
      <c r="SJB29" s="305"/>
      <c r="SJC29" s="305"/>
      <c r="SJD29" s="305"/>
      <c r="SJE29" s="305"/>
      <c r="SJF29" s="305"/>
      <c r="SJG29" s="305"/>
      <c r="SJH29" s="305"/>
      <c r="SJI29" s="305"/>
      <c r="SJJ29" s="305"/>
      <c r="SJK29" s="305"/>
      <c r="SJL29" s="305"/>
      <c r="SJM29" s="305"/>
      <c r="SJN29" s="305"/>
      <c r="SJO29" s="305"/>
      <c r="SJP29" s="305"/>
      <c r="SJQ29" s="305"/>
      <c r="SJR29" s="305"/>
      <c r="SJS29" s="305"/>
      <c r="SJT29" s="305"/>
      <c r="SJU29" s="305"/>
      <c r="SJV29" s="305"/>
      <c r="SJW29" s="305"/>
      <c r="SJX29" s="305"/>
      <c r="SJY29" s="305"/>
      <c r="SJZ29" s="305"/>
      <c r="SKA29" s="305"/>
      <c r="SKB29" s="305"/>
      <c r="SKC29" s="305"/>
      <c r="SKD29" s="305"/>
      <c r="SKE29" s="305"/>
      <c r="SKF29" s="305"/>
      <c r="SKG29" s="305"/>
      <c r="SKH29" s="305"/>
      <c r="SKI29" s="305"/>
      <c r="SKJ29" s="305"/>
      <c r="SKK29" s="305"/>
      <c r="SKL29" s="305"/>
      <c r="SKM29" s="305"/>
      <c r="SKN29" s="305"/>
      <c r="SKO29" s="305"/>
      <c r="SKP29" s="305"/>
      <c r="SKQ29" s="305"/>
      <c r="SKR29" s="305"/>
      <c r="SKS29" s="305"/>
      <c r="SKT29" s="305"/>
      <c r="SKU29" s="305"/>
      <c r="SKV29" s="305"/>
      <c r="SKW29" s="305"/>
      <c r="SKX29" s="305"/>
      <c r="SKY29" s="305"/>
      <c r="SKZ29" s="305"/>
      <c r="SLA29" s="305"/>
      <c r="SLB29" s="305"/>
      <c r="SLC29" s="305"/>
      <c r="SLD29" s="305"/>
      <c r="SLE29" s="305"/>
      <c r="SLF29" s="305"/>
      <c r="SLG29" s="305"/>
      <c r="SLH29" s="305"/>
      <c r="SLI29" s="305"/>
      <c r="SLJ29" s="305"/>
      <c r="SLK29" s="305"/>
      <c r="SLL29" s="305"/>
      <c r="SLM29" s="305"/>
      <c r="SLN29" s="305"/>
      <c r="SLO29" s="305"/>
      <c r="SLP29" s="305"/>
      <c r="SLQ29" s="305"/>
      <c r="SLR29" s="305"/>
      <c r="SLS29" s="305"/>
      <c r="SLT29" s="305"/>
      <c r="SLU29" s="305"/>
      <c r="SLV29" s="305"/>
      <c r="SLW29" s="305"/>
      <c r="SLX29" s="305"/>
      <c r="SLY29" s="305"/>
      <c r="SLZ29" s="305"/>
      <c r="SMA29" s="305"/>
      <c r="SMB29" s="305"/>
      <c r="SMC29" s="305"/>
      <c r="SMD29" s="305"/>
      <c r="SME29" s="305"/>
      <c r="SMF29" s="305"/>
      <c r="SMG29" s="305"/>
      <c r="SMH29" s="305"/>
      <c r="SMI29" s="305"/>
      <c r="SMJ29" s="305"/>
      <c r="SMK29" s="305"/>
      <c r="SML29" s="305"/>
      <c r="SMM29" s="305"/>
      <c r="SMN29" s="305"/>
      <c r="SMO29" s="305"/>
      <c r="SMP29" s="305"/>
      <c r="SMQ29" s="305"/>
      <c r="SMR29" s="305"/>
      <c r="SMS29" s="305"/>
      <c r="SMT29" s="305"/>
      <c r="SMU29" s="305"/>
      <c r="SMV29" s="305"/>
      <c r="SMW29" s="305"/>
      <c r="SMX29" s="305"/>
      <c r="SMY29" s="305"/>
      <c r="SMZ29" s="305"/>
      <c r="SNA29" s="305"/>
      <c r="SNB29" s="305"/>
      <c r="SNC29" s="305"/>
      <c r="SND29" s="305"/>
      <c r="SNE29" s="305"/>
      <c r="SNF29" s="305"/>
      <c r="SNG29" s="305"/>
      <c r="SNH29" s="305"/>
      <c r="SNI29" s="305"/>
      <c r="SNJ29" s="305"/>
      <c r="SNK29" s="305"/>
      <c r="SNL29" s="305"/>
      <c r="SNM29" s="305"/>
      <c r="SNN29" s="305"/>
      <c r="SNO29" s="305"/>
      <c r="SNP29" s="305"/>
      <c r="SNQ29" s="305"/>
      <c r="SNR29" s="305"/>
      <c r="SNS29" s="305"/>
      <c r="SNT29" s="305"/>
      <c r="SNU29" s="305"/>
      <c r="SNV29" s="305"/>
      <c r="SNW29" s="305"/>
      <c r="SNX29" s="305"/>
      <c r="SNY29" s="305"/>
      <c r="SNZ29" s="305"/>
      <c r="SOA29" s="305"/>
      <c r="SOB29" s="305"/>
      <c r="SOC29" s="305"/>
      <c r="SOD29" s="305"/>
      <c r="SOE29" s="305"/>
      <c r="SOF29" s="305"/>
      <c r="SOG29" s="305"/>
      <c r="SOH29" s="305"/>
      <c r="SOI29" s="305"/>
      <c r="SOJ29" s="305"/>
      <c r="SOK29" s="305"/>
      <c r="SOL29" s="305"/>
      <c r="SOM29" s="305"/>
      <c r="SON29" s="305"/>
      <c r="SOO29" s="305"/>
      <c r="SOP29" s="305"/>
      <c r="SOQ29" s="305"/>
      <c r="SOR29" s="305"/>
      <c r="SOS29" s="305"/>
      <c r="SOT29" s="305"/>
      <c r="SOU29" s="305"/>
      <c r="SOV29" s="305"/>
      <c r="SOW29" s="305"/>
      <c r="SOX29" s="305"/>
      <c r="SOY29" s="305"/>
      <c r="SOZ29" s="305"/>
      <c r="SPA29" s="305"/>
      <c r="SPB29" s="305"/>
      <c r="SPC29" s="305"/>
      <c r="SPD29" s="305"/>
      <c r="SPE29" s="305"/>
      <c r="SPF29" s="305"/>
      <c r="SPG29" s="305"/>
      <c r="SPH29" s="305"/>
      <c r="SPI29" s="305"/>
      <c r="SPJ29" s="305"/>
      <c r="SPK29" s="305"/>
      <c r="SPL29" s="305"/>
      <c r="SPM29" s="305"/>
      <c r="SPN29" s="305"/>
      <c r="SPO29" s="305"/>
      <c r="SPP29" s="305"/>
      <c r="SPQ29" s="305"/>
      <c r="SPR29" s="305"/>
      <c r="SPS29" s="305"/>
      <c r="SPT29" s="305"/>
      <c r="SPU29" s="305"/>
      <c r="SPV29" s="305"/>
      <c r="SPW29" s="305"/>
      <c r="SPX29" s="305"/>
      <c r="SPY29" s="305"/>
      <c r="SPZ29" s="305"/>
      <c r="SQA29" s="305"/>
      <c r="SQB29" s="305"/>
      <c r="SQC29" s="305"/>
      <c r="SQD29" s="305"/>
      <c r="SQE29" s="305"/>
      <c r="SQF29" s="305"/>
      <c r="SQG29" s="305"/>
      <c r="SQH29" s="305"/>
      <c r="SQI29" s="305"/>
      <c r="SQJ29" s="305"/>
      <c r="SQK29" s="305"/>
      <c r="SQL29" s="305"/>
      <c r="SQM29" s="305"/>
      <c r="SQN29" s="305"/>
      <c r="SQO29" s="305"/>
      <c r="SQP29" s="305"/>
      <c r="SQQ29" s="305"/>
      <c r="SQR29" s="305"/>
      <c r="SQS29" s="305"/>
      <c r="SQT29" s="305"/>
      <c r="SQU29" s="305"/>
      <c r="SQV29" s="305"/>
      <c r="SQW29" s="305"/>
      <c r="SQX29" s="305"/>
      <c r="SQY29" s="305"/>
      <c r="SQZ29" s="305"/>
      <c r="SRA29" s="305"/>
      <c r="SRB29" s="305"/>
      <c r="SRC29" s="305"/>
      <c r="SRD29" s="305"/>
      <c r="SRE29" s="305"/>
      <c r="SRF29" s="305"/>
      <c r="SRG29" s="305"/>
      <c r="SRH29" s="305"/>
      <c r="SRI29" s="305"/>
      <c r="SRJ29" s="305"/>
      <c r="SRK29" s="305"/>
      <c r="SRL29" s="305"/>
      <c r="SRM29" s="305"/>
      <c r="SRN29" s="305"/>
      <c r="SRO29" s="305"/>
      <c r="SRP29" s="305"/>
      <c r="SRQ29" s="305"/>
      <c r="SRR29" s="305"/>
      <c r="SRS29" s="305"/>
      <c r="SRT29" s="305"/>
      <c r="SRU29" s="305"/>
      <c r="SRV29" s="305"/>
      <c r="SRW29" s="305"/>
      <c r="SRX29" s="305"/>
      <c r="SRY29" s="305"/>
      <c r="SRZ29" s="305"/>
      <c r="SSA29" s="305"/>
      <c r="SSB29" s="305"/>
      <c r="SSC29" s="305"/>
      <c r="SSD29" s="305"/>
      <c r="SSE29" s="305"/>
      <c r="SSF29" s="305"/>
      <c r="SSG29" s="305"/>
      <c r="SSH29" s="305"/>
      <c r="SSI29" s="305"/>
      <c r="SSJ29" s="305"/>
      <c r="SSK29" s="305"/>
      <c r="SSL29" s="305"/>
      <c r="SSM29" s="305"/>
      <c r="SSN29" s="305"/>
      <c r="SSO29" s="305"/>
      <c r="SSP29" s="305"/>
      <c r="SSQ29" s="305"/>
      <c r="SSR29" s="305"/>
      <c r="SSS29" s="305"/>
      <c r="SST29" s="305"/>
      <c r="SSU29" s="305"/>
      <c r="SSV29" s="305"/>
      <c r="SSW29" s="305"/>
      <c r="SSX29" s="305"/>
      <c r="SSY29" s="305"/>
      <c r="SSZ29" s="305"/>
      <c r="STA29" s="305"/>
      <c r="STB29" s="305"/>
      <c r="STC29" s="305"/>
      <c r="STD29" s="305"/>
      <c r="STE29" s="305"/>
      <c r="STF29" s="305"/>
      <c r="STG29" s="305"/>
      <c r="STH29" s="305"/>
      <c r="STI29" s="305"/>
      <c r="STJ29" s="305"/>
      <c r="STK29" s="305"/>
      <c r="STL29" s="305"/>
      <c r="STM29" s="305"/>
      <c r="STN29" s="305"/>
      <c r="STO29" s="305"/>
      <c r="STP29" s="305"/>
      <c r="STQ29" s="305"/>
      <c r="STR29" s="305"/>
      <c r="STS29" s="305"/>
      <c r="STT29" s="305"/>
      <c r="STU29" s="305"/>
      <c r="STV29" s="305"/>
      <c r="STW29" s="305"/>
      <c r="STX29" s="305"/>
      <c r="STY29" s="305"/>
      <c r="STZ29" s="305"/>
      <c r="SUA29" s="305"/>
      <c r="SUB29" s="305"/>
      <c r="SUC29" s="305"/>
      <c r="SUD29" s="305"/>
      <c r="SUE29" s="305"/>
      <c r="SUF29" s="305"/>
      <c r="SUG29" s="305"/>
      <c r="SUH29" s="305"/>
      <c r="SUI29" s="305"/>
      <c r="SUJ29" s="305"/>
      <c r="SUK29" s="305"/>
      <c r="SUL29" s="305"/>
      <c r="SUM29" s="305"/>
      <c r="SUN29" s="305"/>
      <c r="SUO29" s="305"/>
      <c r="SUP29" s="305"/>
      <c r="SUQ29" s="305"/>
      <c r="SUR29" s="305"/>
      <c r="SUS29" s="305"/>
      <c r="SUT29" s="305"/>
      <c r="SUU29" s="305"/>
      <c r="SUV29" s="305"/>
      <c r="SUW29" s="305"/>
      <c r="SUX29" s="305"/>
      <c r="SUY29" s="305"/>
      <c r="SUZ29" s="305"/>
      <c r="SVA29" s="305"/>
      <c r="SVB29" s="305"/>
      <c r="SVC29" s="305"/>
      <c r="SVD29" s="305"/>
      <c r="SVE29" s="305"/>
      <c r="SVF29" s="305"/>
      <c r="SVG29" s="305"/>
      <c r="SVH29" s="305"/>
      <c r="SVI29" s="305"/>
      <c r="SVJ29" s="305"/>
      <c r="SVK29" s="305"/>
      <c r="SVL29" s="305"/>
      <c r="SVM29" s="305"/>
      <c r="SVN29" s="305"/>
      <c r="SVO29" s="305"/>
      <c r="SVP29" s="305"/>
      <c r="SVQ29" s="305"/>
      <c r="SVR29" s="305"/>
      <c r="SVS29" s="305"/>
      <c r="SVT29" s="305"/>
      <c r="SVU29" s="305"/>
      <c r="SVV29" s="305"/>
      <c r="SVW29" s="305"/>
      <c r="SVX29" s="305"/>
      <c r="SVY29" s="305"/>
      <c r="SVZ29" s="305"/>
      <c r="SWA29" s="305"/>
      <c r="SWB29" s="305"/>
      <c r="SWC29" s="305"/>
      <c r="SWD29" s="305"/>
      <c r="SWE29" s="305"/>
      <c r="SWF29" s="305"/>
      <c r="SWG29" s="305"/>
      <c r="SWH29" s="305"/>
      <c r="SWI29" s="305"/>
      <c r="SWJ29" s="305"/>
      <c r="SWK29" s="305"/>
      <c r="SWL29" s="305"/>
      <c r="SWM29" s="305"/>
      <c r="SWN29" s="305"/>
      <c r="SWO29" s="305"/>
      <c r="SWP29" s="305"/>
      <c r="SWQ29" s="305"/>
      <c r="SWR29" s="305"/>
      <c r="SWS29" s="305"/>
      <c r="SWT29" s="305"/>
      <c r="SWU29" s="305"/>
      <c r="SWV29" s="305"/>
      <c r="SWW29" s="305"/>
      <c r="SWX29" s="305"/>
      <c r="SWY29" s="305"/>
      <c r="SWZ29" s="305"/>
      <c r="SXA29" s="305"/>
      <c r="SXB29" s="305"/>
      <c r="SXC29" s="305"/>
      <c r="SXD29" s="305"/>
      <c r="SXE29" s="305"/>
      <c r="SXF29" s="305"/>
      <c r="SXG29" s="305"/>
      <c r="SXH29" s="305"/>
      <c r="SXI29" s="305"/>
      <c r="SXJ29" s="305"/>
      <c r="SXK29" s="305"/>
      <c r="SXL29" s="305"/>
      <c r="SXM29" s="305"/>
      <c r="SXN29" s="305"/>
      <c r="SXO29" s="305"/>
      <c r="SXP29" s="305"/>
      <c r="SXQ29" s="305"/>
      <c r="SXR29" s="305"/>
      <c r="SXS29" s="305"/>
      <c r="SXT29" s="305"/>
      <c r="SXU29" s="305"/>
      <c r="SXV29" s="305"/>
      <c r="SXW29" s="305"/>
      <c r="SXX29" s="305"/>
      <c r="SXY29" s="305"/>
      <c r="SXZ29" s="305"/>
      <c r="SYA29" s="305"/>
      <c r="SYB29" s="305"/>
      <c r="SYC29" s="305"/>
      <c r="SYD29" s="305"/>
      <c r="SYE29" s="305"/>
      <c r="SYF29" s="305"/>
      <c r="SYG29" s="305"/>
      <c r="SYH29" s="305"/>
      <c r="SYI29" s="305"/>
      <c r="SYJ29" s="305"/>
      <c r="SYK29" s="305"/>
      <c r="SYL29" s="305"/>
      <c r="SYM29" s="305"/>
      <c r="SYN29" s="305"/>
      <c r="SYO29" s="305"/>
      <c r="SYP29" s="305"/>
      <c r="SYQ29" s="305"/>
      <c r="SYR29" s="305"/>
      <c r="SYS29" s="305"/>
      <c r="SYT29" s="305"/>
      <c r="SYU29" s="305"/>
      <c r="SYV29" s="305"/>
      <c r="SYW29" s="305"/>
      <c r="SYX29" s="305"/>
      <c r="SYY29" s="305"/>
      <c r="SYZ29" s="305"/>
      <c r="SZA29" s="305"/>
      <c r="SZB29" s="305"/>
      <c r="SZC29" s="305"/>
      <c r="SZD29" s="305"/>
      <c r="SZE29" s="305"/>
      <c r="SZF29" s="305"/>
      <c r="SZG29" s="305"/>
      <c r="SZH29" s="305"/>
      <c r="SZI29" s="305"/>
      <c r="SZJ29" s="305"/>
      <c r="SZK29" s="305"/>
      <c r="SZL29" s="305"/>
      <c r="SZM29" s="305"/>
      <c r="SZN29" s="305"/>
      <c r="SZO29" s="305"/>
      <c r="SZP29" s="305"/>
      <c r="SZQ29" s="305"/>
      <c r="SZR29" s="305"/>
      <c r="SZS29" s="305"/>
      <c r="SZT29" s="305"/>
      <c r="SZU29" s="305"/>
      <c r="SZV29" s="305"/>
      <c r="SZW29" s="305"/>
      <c r="SZX29" s="305"/>
      <c r="SZY29" s="305"/>
      <c r="SZZ29" s="305"/>
      <c r="TAA29" s="305"/>
      <c r="TAB29" s="305"/>
      <c r="TAC29" s="305"/>
      <c r="TAD29" s="305"/>
      <c r="TAE29" s="305"/>
      <c r="TAF29" s="305"/>
      <c r="TAG29" s="305"/>
      <c r="TAH29" s="305"/>
      <c r="TAI29" s="305"/>
      <c r="TAJ29" s="305"/>
      <c r="TAK29" s="305"/>
      <c r="TAL29" s="305"/>
      <c r="TAM29" s="305"/>
      <c r="TAN29" s="305"/>
      <c r="TAO29" s="305"/>
      <c r="TAP29" s="305"/>
      <c r="TAQ29" s="305"/>
      <c r="TAR29" s="305"/>
      <c r="TAS29" s="305"/>
      <c r="TAT29" s="305"/>
      <c r="TAU29" s="305"/>
      <c r="TAV29" s="305"/>
      <c r="TAW29" s="305"/>
      <c r="TAX29" s="305"/>
      <c r="TAY29" s="305"/>
      <c r="TAZ29" s="305"/>
      <c r="TBA29" s="305"/>
      <c r="TBB29" s="305"/>
      <c r="TBC29" s="305"/>
      <c r="TBD29" s="305"/>
      <c r="TBE29" s="305"/>
      <c r="TBF29" s="305"/>
      <c r="TBG29" s="305"/>
      <c r="TBH29" s="305"/>
      <c r="TBI29" s="305"/>
      <c r="TBJ29" s="305"/>
      <c r="TBK29" s="305"/>
      <c r="TBL29" s="305"/>
      <c r="TBM29" s="305"/>
      <c r="TBN29" s="305"/>
      <c r="TBO29" s="305"/>
      <c r="TBP29" s="305"/>
      <c r="TBQ29" s="305"/>
      <c r="TBR29" s="305"/>
      <c r="TBS29" s="305"/>
      <c r="TBT29" s="305"/>
      <c r="TBU29" s="305"/>
      <c r="TBV29" s="305"/>
      <c r="TBW29" s="305"/>
      <c r="TBX29" s="305"/>
      <c r="TBY29" s="305"/>
      <c r="TBZ29" s="305"/>
      <c r="TCA29" s="305"/>
      <c r="TCB29" s="305"/>
      <c r="TCC29" s="305"/>
      <c r="TCD29" s="305"/>
      <c r="TCE29" s="305"/>
      <c r="TCF29" s="305"/>
      <c r="TCG29" s="305"/>
      <c r="TCH29" s="305"/>
      <c r="TCI29" s="305"/>
      <c r="TCJ29" s="305"/>
      <c r="TCK29" s="305"/>
      <c r="TCL29" s="305"/>
      <c r="TCM29" s="305"/>
      <c r="TCN29" s="305"/>
      <c r="TCO29" s="305"/>
      <c r="TCP29" s="305"/>
      <c r="TCQ29" s="305"/>
      <c r="TCR29" s="305"/>
      <c r="TCS29" s="305"/>
      <c r="TCT29" s="305"/>
      <c r="TCU29" s="305"/>
      <c r="TCV29" s="305"/>
      <c r="TCW29" s="305"/>
      <c r="TCX29" s="305"/>
      <c r="TCY29" s="305"/>
      <c r="TCZ29" s="305"/>
      <c r="TDA29" s="305"/>
      <c r="TDB29" s="305"/>
      <c r="TDC29" s="305"/>
      <c r="TDD29" s="305"/>
      <c r="TDE29" s="305"/>
      <c r="TDF29" s="305"/>
      <c r="TDG29" s="305"/>
      <c r="TDH29" s="305"/>
      <c r="TDI29" s="305"/>
      <c r="TDJ29" s="305"/>
      <c r="TDK29" s="305"/>
      <c r="TDL29" s="305"/>
      <c r="TDM29" s="305"/>
      <c r="TDN29" s="305"/>
      <c r="TDO29" s="305"/>
      <c r="TDP29" s="305"/>
      <c r="TDQ29" s="305"/>
      <c r="TDR29" s="305"/>
      <c r="TDS29" s="305"/>
      <c r="TDT29" s="305"/>
      <c r="TDU29" s="305"/>
      <c r="TDV29" s="305"/>
      <c r="TDW29" s="305"/>
      <c r="TDX29" s="305"/>
      <c r="TDY29" s="305"/>
      <c r="TDZ29" s="305"/>
      <c r="TEA29" s="305"/>
      <c r="TEB29" s="305"/>
      <c r="TEC29" s="305"/>
      <c r="TED29" s="305"/>
      <c r="TEE29" s="305"/>
      <c r="TEF29" s="305"/>
      <c r="TEG29" s="305"/>
      <c r="TEH29" s="305"/>
      <c r="TEI29" s="305"/>
      <c r="TEJ29" s="305"/>
      <c r="TEK29" s="305"/>
      <c r="TEL29" s="305"/>
      <c r="TEM29" s="305"/>
      <c r="TEN29" s="305"/>
      <c r="TEO29" s="305"/>
      <c r="TEP29" s="305"/>
      <c r="TEQ29" s="305"/>
      <c r="TER29" s="305"/>
      <c r="TES29" s="305"/>
      <c r="TET29" s="305"/>
      <c r="TEU29" s="305"/>
      <c r="TEV29" s="305"/>
      <c r="TEW29" s="305"/>
      <c r="TEX29" s="305"/>
      <c r="TEY29" s="305"/>
      <c r="TEZ29" s="305"/>
      <c r="TFA29" s="305"/>
      <c r="TFB29" s="305"/>
      <c r="TFC29" s="305"/>
      <c r="TFD29" s="305"/>
      <c r="TFE29" s="305"/>
      <c r="TFF29" s="305"/>
      <c r="TFG29" s="305"/>
      <c r="TFH29" s="305"/>
      <c r="TFI29" s="305"/>
      <c r="TFJ29" s="305"/>
      <c r="TFK29" s="305"/>
      <c r="TFL29" s="305"/>
      <c r="TFM29" s="305"/>
      <c r="TFN29" s="305"/>
      <c r="TFO29" s="305"/>
      <c r="TFP29" s="305"/>
      <c r="TFQ29" s="305"/>
      <c r="TFR29" s="305"/>
      <c r="TFS29" s="305"/>
      <c r="TFT29" s="305"/>
      <c r="TFU29" s="305"/>
      <c r="TFV29" s="305"/>
      <c r="TFW29" s="305"/>
      <c r="TFX29" s="305"/>
      <c r="TFY29" s="305"/>
      <c r="TFZ29" s="305"/>
      <c r="TGA29" s="305"/>
      <c r="TGB29" s="305"/>
      <c r="TGC29" s="305"/>
      <c r="TGD29" s="305"/>
      <c r="TGE29" s="305"/>
      <c r="TGF29" s="305"/>
      <c r="TGG29" s="305"/>
      <c r="TGH29" s="305"/>
      <c r="TGI29" s="305"/>
      <c r="TGJ29" s="305"/>
      <c r="TGK29" s="305"/>
      <c r="TGL29" s="305"/>
      <c r="TGM29" s="305"/>
      <c r="TGN29" s="305"/>
      <c r="TGO29" s="305"/>
      <c r="TGP29" s="305"/>
      <c r="TGQ29" s="305"/>
      <c r="TGR29" s="305"/>
      <c r="TGS29" s="305"/>
      <c r="TGT29" s="305"/>
      <c r="TGU29" s="305"/>
      <c r="TGV29" s="305"/>
      <c r="TGW29" s="305"/>
      <c r="TGX29" s="305"/>
      <c r="TGY29" s="305"/>
      <c r="TGZ29" s="305"/>
      <c r="THA29" s="305"/>
      <c r="THB29" s="305"/>
      <c r="THC29" s="305"/>
      <c r="THD29" s="305"/>
      <c r="THE29" s="305"/>
      <c r="THF29" s="305"/>
      <c r="THG29" s="305"/>
      <c r="THH29" s="305"/>
      <c r="THI29" s="305"/>
      <c r="THJ29" s="305"/>
      <c r="THK29" s="305"/>
      <c r="THL29" s="305"/>
      <c r="THM29" s="305"/>
      <c r="THN29" s="305"/>
      <c r="THO29" s="305"/>
      <c r="THP29" s="305"/>
      <c r="THQ29" s="305"/>
      <c r="THR29" s="305"/>
      <c r="THS29" s="305"/>
      <c r="THT29" s="305"/>
      <c r="THU29" s="305"/>
      <c r="THV29" s="305"/>
      <c r="THW29" s="305"/>
      <c r="THX29" s="305"/>
      <c r="THY29" s="305"/>
      <c r="THZ29" s="305"/>
      <c r="TIA29" s="305"/>
      <c r="TIB29" s="305"/>
      <c r="TIC29" s="305"/>
      <c r="TID29" s="305"/>
      <c r="TIE29" s="305"/>
      <c r="TIF29" s="305"/>
      <c r="TIG29" s="305"/>
      <c r="TIH29" s="305"/>
      <c r="TII29" s="305"/>
      <c r="TIJ29" s="305"/>
      <c r="TIK29" s="305"/>
      <c r="TIL29" s="305"/>
      <c r="TIM29" s="305"/>
      <c r="TIN29" s="305"/>
      <c r="TIO29" s="305"/>
      <c r="TIP29" s="305"/>
      <c r="TIQ29" s="305"/>
      <c r="TIR29" s="305"/>
      <c r="TIS29" s="305"/>
      <c r="TIT29" s="305"/>
      <c r="TIU29" s="305"/>
      <c r="TIV29" s="305"/>
      <c r="TIW29" s="305"/>
      <c r="TIX29" s="305"/>
      <c r="TIY29" s="305"/>
      <c r="TIZ29" s="305"/>
      <c r="TJA29" s="305"/>
      <c r="TJB29" s="305"/>
      <c r="TJC29" s="305"/>
      <c r="TJD29" s="305"/>
      <c r="TJE29" s="305"/>
      <c r="TJF29" s="305"/>
      <c r="TJG29" s="305"/>
      <c r="TJH29" s="305"/>
      <c r="TJI29" s="305"/>
      <c r="TJJ29" s="305"/>
      <c r="TJK29" s="305"/>
      <c r="TJL29" s="305"/>
      <c r="TJM29" s="305"/>
      <c r="TJN29" s="305"/>
      <c r="TJO29" s="305"/>
      <c r="TJP29" s="305"/>
      <c r="TJQ29" s="305"/>
      <c r="TJR29" s="305"/>
      <c r="TJS29" s="305"/>
      <c r="TJT29" s="305"/>
      <c r="TJU29" s="305"/>
      <c r="TJV29" s="305"/>
      <c r="TJW29" s="305"/>
      <c r="TJX29" s="305"/>
      <c r="TJY29" s="305"/>
      <c r="TJZ29" s="305"/>
      <c r="TKA29" s="305"/>
      <c r="TKB29" s="305"/>
      <c r="TKC29" s="305"/>
      <c r="TKD29" s="305"/>
      <c r="TKE29" s="305"/>
      <c r="TKF29" s="305"/>
      <c r="TKG29" s="305"/>
      <c r="TKH29" s="305"/>
      <c r="TKI29" s="305"/>
      <c r="TKJ29" s="305"/>
      <c r="TKK29" s="305"/>
      <c r="TKL29" s="305"/>
      <c r="TKM29" s="305"/>
      <c r="TKN29" s="305"/>
      <c r="TKO29" s="305"/>
      <c r="TKP29" s="305"/>
      <c r="TKQ29" s="305"/>
      <c r="TKR29" s="305"/>
      <c r="TKS29" s="305"/>
      <c r="TKT29" s="305"/>
      <c r="TKU29" s="305"/>
      <c r="TKV29" s="305"/>
      <c r="TKW29" s="305"/>
      <c r="TKX29" s="305"/>
      <c r="TKY29" s="305"/>
      <c r="TKZ29" s="305"/>
      <c r="TLA29" s="305"/>
      <c r="TLB29" s="305"/>
      <c r="TLC29" s="305"/>
      <c r="TLD29" s="305"/>
      <c r="TLE29" s="305"/>
      <c r="TLF29" s="305"/>
      <c r="TLG29" s="305"/>
      <c r="TLH29" s="305"/>
      <c r="TLI29" s="305"/>
      <c r="TLJ29" s="305"/>
      <c r="TLK29" s="305"/>
      <c r="TLL29" s="305"/>
      <c r="TLM29" s="305"/>
      <c r="TLN29" s="305"/>
      <c r="TLO29" s="305"/>
      <c r="TLP29" s="305"/>
      <c r="TLQ29" s="305"/>
      <c r="TLR29" s="305"/>
      <c r="TLS29" s="305"/>
      <c r="TLT29" s="305"/>
      <c r="TLU29" s="305"/>
      <c r="TLV29" s="305"/>
      <c r="TLW29" s="305"/>
      <c r="TLX29" s="305"/>
      <c r="TLY29" s="305"/>
      <c r="TLZ29" s="305"/>
      <c r="TMA29" s="305"/>
      <c r="TMB29" s="305"/>
      <c r="TMC29" s="305"/>
      <c r="TMD29" s="305"/>
      <c r="TME29" s="305"/>
      <c r="TMF29" s="305"/>
      <c r="TMG29" s="305"/>
      <c r="TMH29" s="305"/>
      <c r="TMI29" s="305"/>
      <c r="TMJ29" s="305"/>
      <c r="TMK29" s="305"/>
      <c r="TML29" s="305"/>
      <c r="TMM29" s="305"/>
      <c r="TMN29" s="305"/>
      <c r="TMO29" s="305"/>
      <c r="TMP29" s="305"/>
      <c r="TMQ29" s="305"/>
      <c r="TMR29" s="305"/>
      <c r="TMS29" s="305"/>
      <c r="TMT29" s="305"/>
      <c r="TMU29" s="305"/>
      <c r="TMV29" s="305"/>
      <c r="TMW29" s="305"/>
      <c r="TMX29" s="305"/>
      <c r="TMY29" s="305"/>
      <c r="TMZ29" s="305"/>
      <c r="TNA29" s="305"/>
      <c r="TNB29" s="305"/>
      <c r="TNC29" s="305"/>
      <c r="TND29" s="305"/>
      <c r="TNE29" s="305"/>
      <c r="TNF29" s="305"/>
      <c r="TNG29" s="305"/>
      <c r="TNH29" s="305"/>
      <c r="TNI29" s="305"/>
      <c r="TNJ29" s="305"/>
      <c r="TNK29" s="305"/>
      <c r="TNL29" s="305"/>
      <c r="TNM29" s="305"/>
      <c r="TNN29" s="305"/>
      <c r="TNO29" s="305"/>
      <c r="TNP29" s="305"/>
      <c r="TNQ29" s="305"/>
      <c r="TNR29" s="305"/>
      <c r="TNS29" s="305"/>
      <c r="TNT29" s="305"/>
      <c r="TNU29" s="305"/>
      <c r="TNV29" s="305"/>
      <c r="TNW29" s="305"/>
      <c r="TNX29" s="305"/>
      <c r="TNY29" s="305"/>
      <c r="TNZ29" s="305"/>
      <c r="TOA29" s="305"/>
      <c r="TOB29" s="305"/>
      <c r="TOC29" s="305"/>
      <c r="TOD29" s="305"/>
      <c r="TOE29" s="305"/>
      <c r="TOF29" s="305"/>
      <c r="TOG29" s="305"/>
      <c r="TOH29" s="305"/>
      <c r="TOI29" s="305"/>
      <c r="TOJ29" s="305"/>
      <c r="TOK29" s="305"/>
      <c r="TOL29" s="305"/>
      <c r="TOM29" s="305"/>
      <c r="TON29" s="305"/>
      <c r="TOO29" s="305"/>
      <c r="TOP29" s="305"/>
      <c r="TOQ29" s="305"/>
      <c r="TOR29" s="305"/>
      <c r="TOS29" s="305"/>
      <c r="TOT29" s="305"/>
      <c r="TOU29" s="305"/>
      <c r="TOV29" s="305"/>
      <c r="TOW29" s="305"/>
      <c r="TOX29" s="305"/>
      <c r="TOY29" s="305"/>
      <c r="TOZ29" s="305"/>
      <c r="TPA29" s="305"/>
      <c r="TPB29" s="305"/>
      <c r="TPC29" s="305"/>
      <c r="TPD29" s="305"/>
      <c r="TPE29" s="305"/>
      <c r="TPF29" s="305"/>
      <c r="TPG29" s="305"/>
      <c r="TPH29" s="305"/>
      <c r="TPI29" s="305"/>
      <c r="TPJ29" s="305"/>
      <c r="TPK29" s="305"/>
      <c r="TPL29" s="305"/>
      <c r="TPM29" s="305"/>
      <c r="TPN29" s="305"/>
      <c r="TPO29" s="305"/>
      <c r="TPP29" s="305"/>
      <c r="TPQ29" s="305"/>
      <c r="TPR29" s="305"/>
      <c r="TPS29" s="305"/>
      <c r="TPT29" s="305"/>
      <c r="TPU29" s="305"/>
      <c r="TPV29" s="305"/>
      <c r="TPW29" s="305"/>
      <c r="TPX29" s="305"/>
      <c r="TPY29" s="305"/>
      <c r="TPZ29" s="305"/>
      <c r="TQA29" s="305"/>
      <c r="TQB29" s="305"/>
      <c r="TQC29" s="305"/>
      <c r="TQD29" s="305"/>
      <c r="TQE29" s="305"/>
      <c r="TQF29" s="305"/>
      <c r="TQG29" s="305"/>
      <c r="TQH29" s="305"/>
      <c r="TQI29" s="305"/>
      <c r="TQJ29" s="305"/>
      <c r="TQK29" s="305"/>
      <c r="TQL29" s="305"/>
      <c r="TQM29" s="305"/>
      <c r="TQN29" s="305"/>
      <c r="TQO29" s="305"/>
      <c r="TQP29" s="305"/>
      <c r="TQQ29" s="305"/>
      <c r="TQR29" s="305"/>
      <c r="TQS29" s="305"/>
      <c r="TQT29" s="305"/>
      <c r="TQU29" s="305"/>
      <c r="TQV29" s="305"/>
      <c r="TQW29" s="305"/>
      <c r="TQX29" s="305"/>
      <c r="TQY29" s="305"/>
      <c r="TQZ29" s="305"/>
      <c r="TRA29" s="305"/>
      <c r="TRB29" s="305"/>
      <c r="TRC29" s="305"/>
      <c r="TRD29" s="305"/>
      <c r="TRE29" s="305"/>
      <c r="TRF29" s="305"/>
      <c r="TRG29" s="305"/>
      <c r="TRH29" s="305"/>
      <c r="TRI29" s="305"/>
      <c r="TRJ29" s="305"/>
      <c r="TRK29" s="305"/>
      <c r="TRL29" s="305"/>
      <c r="TRM29" s="305"/>
      <c r="TRN29" s="305"/>
      <c r="TRO29" s="305"/>
      <c r="TRP29" s="305"/>
      <c r="TRQ29" s="305"/>
      <c r="TRR29" s="305"/>
      <c r="TRS29" s="305"/>
      <c r="TRT29" s="305"/>
      <c r="TRU29" s="305"/>
      <c r="TRV29" s="305"/>
      <c r="TRW29" s="305"/>
      <c r="TRX29" s="305"/>
      <c r="TRY29" s="305"/>
      <c r="TRZ29" s="305"/>
      <c r="TSA29" s="305"/>
      <c r="TSB29" s="305"/>
      <c r="TSC29" s="305"/>
      <c r="TSD29" s="305"/>
      <c r="TSE29" s="305"/>
      <c r="TSF29" s="305"/>
      <c r="TSG29" s="305"/>
      <c r="TSH29" s="305"/>
      <c r="TSI29" s="305"/>
      <c r="TSJ29" s="305"/>
      <c r="TSK29" s="305"/>
      <c r="TSL29" s="305"/>
      <c r="TSM29" s="305"/>
      <c r="TSN29" s="305"/>
      <c r="TSO29" s="305"/>
      <c r="TSP29" s="305"/>
      <c r="TSQ29" s="305"/>
      <c r="TSR29" s="305"/>
      <c r="TSS29" s="305"/>
      <c r="TST29" s="305"/>
      <c r="TSU29" s="305"/>
      <c r="TSV29" s="305"/>
      <c r="TSW29" s="305"/>
      <c r="TSX29" s="305"/>
      <c r="TSY29" s="305"/>
      <c r="TSZ29" s="305"/>
      <c r="TTA29" s="305"/>
      <c r="TTB29" s="305"/>
      <c r="TTC29" s="305"/>
      <c r="TTD29" s="305"/>
      <c r="TTE29" s="305"/>
      <c r="TTF29" s="305"/>
      <c r="TTG29" s="305"/>
      <c r="TTH29" s="305"/>
      <c r="TTI29" s="305"/>
      <c r="TTJ29" s="305"/>
      <c r="TTK29" s="305"/>
      <c r="TTL29" s="305"/>
      <c r="TTM29" s="305"/>
      <c r="TTN29" s="305"/>
      <c r="TTO29" s="305"/>
      <c r="TTP29" s="305"/>
      <c r="TTQ29" s="305"/>
      <c r="TTR29" s="305"/>
      <c r="TTS29" s="305"/>
      <c r="TTT29" s="305"/>
      <c r="TTU29" s="305"/>
      <c r="TTV29" s="305"/>
      <c r="TTW29" s="305"/>
      <c r="TTX29" s="305"/>
      <c r="TTY29" s="305"/>
      <c r="TTZ29" s="305"/>
      <c r="TUA29" s="305"/>
      <c r="TUB29" s="305"/>
      <c r="TUC29" s="305"/>
      <c r="TUD29" s="305"/>
      <c r="TUE29" s="305"/>
      <c r="TUF29" s="305"/>
      <c r="TUG29" s="305"/>
      <c r="TUH29" s="305"/>
      <c r="TUI29" s="305"/>
      <c r="TUJ29" s="305"/>
      <c r="TUK29" s="305"/>
      <c r="TUL29" s="305"/>
      <c r="TUM29" s="305"/>
      <c r="TUN29" s="305"/>
      <c r="TUO29" s="305"/>
      <c r="TUP29" s="305"/>
      <c r="TUQ29" s="305"/>
      <c r="TUR29" s="305"/>
      <c r="TUS29" s="305"/>
      <c r="TUT29" s="305"/>
      <c r="TUU29" s="305"/>
      <c r="TUV29" s="305"/>
      <c r="TUW29" s="305"/>
      <c r="TUX29" s="305"/>
      <c r="TUY29" s="305"/>
      <c r="TUZ29" s="305"/>
      <c r="TVA29" s="305"/>
      <c r="TVB29" s="305"/>
      <c r="TVC29" s="305"/>
      <c r="TVD29" s="305"/>
      <c r="TVE29" s="305"/>
      <c r="TVF29" s="305"/>
      <c r="TVG29" s="305"/>
      <c r="TVH29" s="305"/>
      <c r="TVI29" s="305"/>
      <c r="TVJ29" s="305"/>
      <c r="TVK29" s="305"/>
      <c r="TVL29" s="305"/>
      <c r="TVM29" s="305"/>
      <c r="TVN29" s="305"/>
      <c r="TVO29" s="305"/>
      <c r="TVP29" s="305"/>
      <c r="TVQ29" s="305"/>
      <c r="TVR29" s="305"/>
      <c r="TVS29" s="305"/>
      <c r="TVT29" s="305"/>
      <c r="TVU29" s="305"/>
      <c r="TVV29" s="305"/>
      <c r="TVW29" s="305"/>
      <c r="TVX29" s="305"/>
      <c r="TVY29" s="305"/>
      <c r="TVZ29" s="305"/>
      <c r="TWA29" s="305"/>
      <c r="TWB29" s="305"/>
      <c r="TWC29" s="305"/>
      <c r="TWD29" s="305"/>
      <c r="TWE29" s="305"/>
      <c r="TWF29" s="305"/>
      <c r="TWG29" s="305"/>
      <c r="TWH29" s="305"/>
      <c r="TWI29" s="305"/>
      <c r="TWJ29" s="305"/>
      <c r="TWK29" s="305"/>
      <c r="TWL29" s="305"/>
      <c r="TWM29" s="305"/>
      <c r="TWN29" s="305"/>
      <c r="TWO29" s="305"/>
      <c r="TWP29" s="305"/>
      <c r="TWQ29" s="305"/>
      <c r="TWR29" s="305"/>
      <c r="TWS29" s="305"/>
      <c r="TWT29" s="305"/>
      <c r="TWU29" s="305"/>
      <c r="TWV29" s="305"/>
      <c r="TWW29" s="305"/>
      <c r="TWX29" s="305"/>
      <c r="TWY29" s="305"/>
      <c r="TWZ29" s="305"/>
      <c r="TXA29" s="305"/>
      <c r="TXB29" s="305"/>
      <c r="TXC29" s="305"/>
      <c r="TXD29" s="305"/>
      <c r="TXE29" s="305"/>
      <c r="TXF29" s="305"/>
      <c r="TXG29" s="305"/>
      <c r="TXH29" s="305"/>
      <c r="TXI29" s="305"/>
      <c r="TXJ29" s="305"/>
      <c r="TXK29" s="305"/>
      <c r="TXL29" s="305"/>
      <c r="TXM29" s="305"/>
      <c r="TXN29" s="305"/>
      <c r="TXO29" s="305"/>
      <c r="TXP29" s="305"/>
      <c r="TXQ29" s="305"/>
      <c r="TXR29" s="305"/>
      <c r="TXS29" s="305"/>
      <c r="TXT29" s="305"/>
      <c r="TXU29" s="305"/>
      <c r="TXV29" s="305"/>
      <c r="TXW29" s="305"/>
      <c r="TXX29" s="305"/>
      <c r="TXY29" s="305"/>
      <c r="TXZ29" s="305"/>
      <c r="TYA29" s="305"/>
      <c r="TYB29" s="305"/>
      <c r="TYC29" s="305"/>
      <c r="TYD29" s="305"/>
      <c r="TYE29" s="305"/>
      <c r="TYF29" s="305"/>
      <c r="TYG29" s="305"/>
      <c r="TYH29" s="305"/>
      <c r="TYI29" s="305"/>
      <c r="TYJ29" s="305"/>
      <c r="TYK29" s="305"/>
      <c r="TYL29" s="305"/>
      <c r="TYM29" s="305"/>
      <c r="TYN29" s="305"/>
      <c r="TYO29" s="305"/>
      <c r="TYP29" s="305"/>
      <c r="TYQ29" s="305"/>
      <c r="TYR29" s="305"/>
      <c r="TYS29" s="305"/>
      <c r="TYT29" s="305"/>
      <c r="TYU29" s="305"/>
      <c r="TYV29" s="305"/>
      <c r="TYW29" s="305"/>
      <c r="TYX29" s="305"/>
      <c r="TYY29" s="305"/>
      <c r="TYZ29" s="305"/>
      <c r="TZA29" s="305"/>
      <c r="TZB29" s="305"/>
      <c r="TZC29" s="305"/>
      <c r="TZD29" s="305"/>
      <c r="TZE29" s="305"/>
      <c r="TZF29" s="305"/>
      <c r="TZG29" s="305"/>
      <c r="TZH29" s="305"/>
      <c r="TZI29" s="305"/>
      <c r="TZJ29" s="305"/>
      <c r="TZK29" s="305"/>
      <c r="TZL29" s="305"/>
      <c r="TZM29" s="305"/>
      <c r="TZN29" s="305"/>
      <c r="TZO29" s="305"/>
      <c r="TZP29" s="305"/>
      <c r="TZQ29" s="305"/>
      <c r="TZR29" s="305"/>
      <c r="TZS29" s="305"/>
      <c r="TZT29" s="305"/>
      <c r="TZU29" s="305"/>
      <c r="TZV29" s="305"/>
      <c r="TZW29" s="305"/>
      <c r="TZX29" s="305"/>
      <c r="TZY29" s="305"/>
      <c r="TZZ29" s="305"/>
      <c r="UAA29" s="305"/>
      <c r="UAB29" s="305"/>
      <c r="UAC29" s="305"/>
      <c r="UAD29" s="305"/>
      <c r="UAE29" s="305"/>
      <c r="UAF29" s="305"/>
      <c r="UAG29" s="305"/>
      <c r="UAH29" s="305"/>
      <c r="UAI29" s="305"/>
      <c r="UAJ29" s="305"/>
      <c r="UAK29" s="305"/>
      <c r="UAL29" s="305"/>
      <c r="UAM29" s="305"/>
      <c r="UAN29" s="305"/>
      <c r="UAO29" s="305"/>
      <c r="UAP29" s="305"/>
      <c r="UAQ29" s="305"/>
      <c r="UAR29" s="305"/>
      <c r="UAS29" s="305"/>
      <c r="UAT29" s="305"/>
      <c r="UAU29" s="305"/>
      <c r="UAV29" s="305"/>
      <c r="UAW29" s="305"/>
      <c r="UAX29" s="305"/>
      <c r="UAY29" s="305"/>
      <c r="UAZ29" s="305"/>
      <c r="UBA29" s="305"/>
      <c r="UBB29" s="305"/>
      <c r="UBC29" s="305"/>
      <c r="UBD29" s="305"/>
      <c r="UBE29" s="305"/>
      <c r="UBF29" s="305"/>
      <c r="UBG29" s="305"/>
      <c r="UBH29" s="305"/>
      <c r="UBI29" s="305"/>
      <c r="UBJ29" s="305"/>
      <c r="UBK29" s="305"/>
      <c r="UBL29" s="305"/>
      <c r="UBM29" s="305"/>
      <c r="UBN29" s="305"/>
      <c r="UBO29" s="305"/>
      <c r="UBP29" s="305"/>
      <c r="UBQ29" s="305"/>
      <c r="UBR29" s="305"/>
      <c r="UBS29" s="305"/>
      <c r="UBT29" s="305"/>
      <c r="UBU29" s="305"/>
      <c r="UBV29" s="305"/>
      <c r="UBW29" s="305"/>
      <c r="UBX29" s="305"/>
      <c r="UBY29" s="305"/>
      <c r="UBZ29" s="305"/>
      <c r="UCA29" s="305"/>
      <c r="UCB29" s="305"/>
      <c r="UCC29" s="305"/>
      <c r="UCD29" s="305"/>
      <c r="UCE29" s="305"/>
      <c r="UCF29" s="305"/>
      <c r="UCG29" s="305"/>
      <c r="UCH29" s="305"/>
      <c r="UCI29" s="305"/>
      <c r="UCJ29" s="305"/>
      <c r="UCK29" s="305"/>
      <c r="UCL29" s="305"/>
      <c r="UCM29" s="305"/>
      <c r="UCN29" s="305"/>
      <c r="UCO29" s="305"/>
      <c r="UCP29" s="305"/>
      <c r="UCQ29" s="305"/>
      <c r="UCR29" s="305"/>
      <c r="UCS29" s="305"/>
      <c r="UCT29" s="305"/>
      <c r="UCU29" s="305"/>
      <c r="UCV29" s="305"/>
      <c r="UCW29" s="305"/>
      <c r="UCX29" s="305"/>
      <c r="UCY29" s="305"/>
      <c r="UCZ29" s="305"/>
      <c r="UDA29" s="305"/>
      <c r="UDB29" s="305"/>
      <c r="UDC29" s="305"/>
      <c r="UDD29" s="305"/>
      <c r="UDE29" s="305"/>
      <c r="UDF29" s="305"/>
      <c r="UDG29" s="305"/>
      <c r="UDH29" s="305"/>
      <c r="UDI29" s="305"/>
      <c r="UDJ29" s="305"/>
      <c r="UDK29" s="305"/>
      <c r="UDL29" s="305"/>
      <c r="UDM29" s="305"/>
      <c r="UDN29" s="305"/>
      <c r="UDO29" s="305"/>
      <c r="UDP29" s="305"/>
      <c r="UDQ29" s="305"/>
      <c r="UDR29" s="305"/>
      <c r="UDS29" s="305"/>
      <c r="UDT29" s="305"/>
      <c r="UDU29" s="305"/>
      <c r="UDV29" s="305"/>
      <c r="UDW29" s="305"/>
      <c r="UDX29" s="305"/>
      <c r="UDY29" s="305"/>
      <c r="UDZ29" s="305"/>
      <c r="UEA29" s="305"/>
      <c r="UEB29" s="305"/>
      <c r="UEC29" s="305"/>
      <c r="UED29" s="305"/>
      <c r="UEE29" s="305"/>
      <c r="UEF29" s="305"/>
      <c r="UEG29" s="305"/>
      <c r="UEH29" s="305"/>
      <c r="UEI29" s="305"/>
      <c r="UEJ29" s="305"/>
      <c r="UEK29" s="305"/>
      <c r="UEL29" s="305"/>
      <c r="UEM29" s="305"/>
      <c r="UEN29" s="305"/>
      <c r="UEO29" s="305"/>
      <c r="UEP29" s="305"/>
      <c r="UEQ29" s="305"/>
      <c r="UER29" s="305"/>
      <c r="UES29" s="305"/>
      <c r="UET29" s="305"/>
      <c r="UEU29" s="305"/>
      <c r="UEV29" s="305"/>
      <c r="UEW29" s="305"/>
      <c r="UEX29" s="305"/>
      <c r="UEY29" s="305"/>
      <c r="UEZ29" s="305"/>
      <c r="UFA29" s="305"/>
      <c r="UFB29" s="305"/>
      <c r="UFC29" s="305"/>
      <c r="UFD29" s="305"/>
      <c r="UFE29" s="305"/>
      <c r="UFF29" s="305"/>
      <c r="UFG29" s="305"/>
      <c r="UFH29" s="305"/>
      <c r="UFI29" s="305"/>
      <c r="UFJ29" s="305"/>
      <c r="UFK29" s="305"/>
      <c r="UFL29" s="305"/>
      <c r="UFM29" s="305"/>
      <c r="UFN29" s="305"/>
      <c r="UFO29" s="305"/>
      <c r="UFP29" s="305"/>
      <c r="UFQ29" s="305"/>
      <c r="UFR29" s="305"/>
      <c r="UFS29" s="305"/>
      <c r="UFT29" s="305"/>
      <c r="UFU29" s="305"/>
      <c r="UFV29" s="305"/>
      <c r="UFW29" s="305"/>
      <c r="UFX29" s="305"/>
      <c r="UFY29" s="305"/>
      <c r="UFZ29" s="305"/>
      <c r="UGA29" s="305"/>
      <c r="UGB29" s="305"/>
      <c r="UGC29" s="305"/>
      <c r="UGD29" s="305"/>
      <c r="UGE29" s="305"/>
      <c r="UGF29" s="305"/>
      <c r="UGG29" s="305"/>
      <c r="UGH29" s="305"/>
      <c r="UGI29" s="305"/>
      <c r="UGJ29" s="305"/>
      <c r="UGK29" s="305"/>
      <c r="UGL29" s="305"/>
      <c r="UGM29" s="305"/>
      <c r="UGN29" s="305"/>
      <c r="UGO29" s="305"/>
      <c r="UGP29" s="305"/>
      <c r="UGQ29" s="305"/>
      <c r="UGR29" s="305"/>
      <c r="UGS29" s="305"/>
      <c r="UGT29" s="305"/>
      <c r="UGU29" s="305"/>
      <c r="UGV29" s="305"/>
      <c r="UGW29" s="305"/>
      <c r="UGX29" s="305"/>
      <c r="UGY29" s="305"/>
      <c r="UGZ29" s="305"/>
      <c r="UHA29" s="305"/>
      <c r="UHB29" s="305"/>
      <c r="UHC29" s="305"/>
      <c r="UHD29" s="305"/>
      <c r="UHE29" s="305"/>
      <c r="UHF29" s="305"/>
      <c r="UHG29" s="305"/>
      <c r="UHH29" s="305"/>
      <c r="UHI29" s="305"/>
      <c r="UHJ29" s="305"/>
      <c r="UHK29" s="305"/>
      <c r="UHL29" s="305"/>
      <c r="UHM29" s="305"/>
      <c r="UHN29" s="305"/>
      <c r="UHO29" s="305"/>
      <c r="UHP29" s="305"/>
      <c r="UHQ29" s="305"/>
      <c r="UHR29" s="305"/>
      <c r="UHS29" s="305"/>
      <c r="UHT29" s="305"/>
      <c r="UHU29" s="305"/>
      <c r="UHV29" s="305"/>
      <c r="UHW29" s="305"/>
      <c r="UHX29" s="305"/>
      <c r="UHY29" s="305"/>
      <c r="UHZ29" s="305"/>
      <c r="UIA29" s="305"/>
      <c r="UIB29" s="305"/>
      <c r="UIC29" s="305"/>
      <c r="UID29" s="305"/>
      <c r="UIE29" s="305"/>
      <c r="UIF29" s="305"/>
      <c r="UIG29" s="305"/>
      <c r="UIH29" s="305"/>
      <c r="UII29" s="305"/>
      <c r="UIJ29" s="305"/>
      <c r="UIK29" s="305"/>
      <c r="UIL29" s="305"/>
      <c r="UIM29" s="305"/>
      <c r="UIN29" s="305"/>
      <c r="UIO29" s="305"/>
      <c r="UIP29" s="305"/>
      <c r="UIQ29" s="305"/>
      <c r="UIR29" s="305"/>
      <c r="UIS29" s="305"/>
      <c r="UIT29" s="305"/>
      <c r="UIU29" s="305"/>
      <c r="UIV29" s="305"/>
      <c r="UIW29" s="305"/>
      <c r="UIX29" s="305"/>
      <c r="UIY29" s="305"/>
      <c r="UIZ29" s="305"/>
      <c r="UJA29" s="305"/>
      <c r="UJB29" s="305"/>
      <c r="UJC29" s="305"/>
      <c r="UJD29" s="305"/>
      <c r="UJE29" s="305"/>
      <c r="UJF29" s="305"/>
      <c r="UJG29" s="305"/>
      <c r="UJH29" s="305"/>
      <c r="UJI29" s="305"/>
      <c r="UJJ29" s="305"/>
      <c r="UJK29" s="305"/>
      <c r="UJL29" s="305"/>
      <c r="UJM29" s="305"/>
      <c r="UJN29" s="305"/>
      <c r="UJO29" s="305"/>
      <c r="UJP29" s="305"/>
      <c r="UJQ29" s="305"/>
      <c r="UJR29" s="305"/>
      <c r="UJS29" s="305"/>
      <c r="UJT29" s="305"/>
      <c r="UJU29" s="305"/>
      <c r="UJV29" s="305"/>
      <c r="UJW29" s="305"/>
      <c r="UJX29" s="305"/>
      <c r="UJY29" s="305"/>
      <c r="UJZ29" s="305"/>
      <c r="UKA29" s="305"/>
      <c r="UKB29" s="305"/>
      <c r="UKC29" s="305"/>
      <c r="UKD29" s="305"/>
      <c r="UKE29" s="305"/>
      <c r="UKF29" s="305"/>
      <c r="UKG29" s="305"/>
      <c r="UKH29" s="305"/>
      <c r="UKI29" s="305"/>
      <c r="UKJ29" s="305"/>
      <c r="UKK29" s="305"/>
      <c r="UKL29" s="305"/>
      <c r="UKM29" s="305"/>
      <c r="UKN29" s="305"/>
      <c r="UKO29" s="305"/>
      <c r="UKP29" s="305"/>
      <c r="UKQ29" s="305"/>
      <c r="UKR29" s="305"/>
      <c r="UKS29" s="305"/>
      <c r="UKT29" s="305"/>
      <c r="UKU29" s="305"/>
      <c r="UKV29" s="305"/>
      <c r="UKW29" s="305"/>
      <c r="UKX29" s="305"/>
      <c r="UKY29" s="305"/>
      <c r="UKZ29" s="305"/>
      <c r="ULA29" s="305"/>
      <c r="ULB29" s="305"/>
      <c r="ULC29" s="305"/>
      <c r="ULD29" s="305"/>
      <c r="ULE29" s="305"/>
      <c r="ULF29" s="305"/>
      <c r="ULG29" s="305"/>
      <c r="ULH29" s="305"/>
      <c r="ULI29" s="305"/>
      <c r="ULJ29" s="305"/>
      <c r="ULK29" s="305"/>
      <c r="ULL29" s="305"/>
      <c r="ULM29" s="305"/>
      <c r="ULN29" s="305"/>
      <c r="ULO29" s="305"/>
      <c r="ULP29" s="305"/>
      <c r="ULQ29" s="305"/>
      <c r="ULR29" s="305"/>
      <c r="ULS29" s="305"/>
      <c r="ULT29" s="305"/>
      <c r="ULU29" s="305"/>
      <c r="ULV29" s="305"/>
      <c r="ULW29" s="305"/>
      <c r="ULX29" s="305"/>
      <c r="ULY29" s="305"/>
      <c r="ULZ29" s="305"/>
      <c r="UMA29" s="305"/>
      <c r="UMB29" s="305"/>
      <c r="UMC29" s="305"/>
      <c r="UMD29" s="305"/>
      <c r="UME29" s="305"/>
      <c r="UMF29" s="305"/>
      <c r="UMG29" s="305"/>
      <c r="UMH29" s="305"/>
      <c r="UMI29" s="305"/>
      <c r="UMJ29" s="305"/>
      <c r="UMK29" s="305"/>
      <c r="UML29" s="305"/>
      <c r="UMM29" s="305"/>
      <c r="UMN29" s="305"/>
      <c r="UMO29" s="305"/>
      <c r="UMP29" s="305"/>
      <c r="UMQ29" s="305"/>
      <c r="UMR29" s="305"/>
      <c r="UMS29" s="305"/>
      <c r="UMT29" s="305"/>
      <c r="UMU29" s="305"/>
      <c r="UMV29" s="305"/>
      <c r="UMW29" s="305"/>
      <c r="UMX29" s="305"/>
      <c r="UMY29" s="305"/>
      <c r="UMZ29" s="305"/>
      <c r="UNA29" s="305"/>
      <c r="UNB29" s="305"/>
      <c r="UNC29" s="305"/>
      <c r="UND29" s="305"/>
      <c r="UNE29" s="305"/>
      <c r="UNF29" s="305"/>
      <c r="UNG29" s="305"/>
      <c r="UNH29" s="305"/>
      <c r="UNI29" s="305"/>
      <c r="UNJ29" s="305"/>
      <c r="UNK29" s="305"/>
      <c r="UNL29" s="305"/>
      <c r="UNM29" s="305"/>
      <c r="UNN29" s="305"/>
      <c r="UNO29" s="305"/>
      <c r="UNP29" s="305"/>
      <c r="UNQ29" s="305"/>
      <c r="UNR29" s="305"/>
      <c r="UNS29" s="305"/>
      <c r="UNT29" s="305"/>
      <c r="UNU29" s="305"/>
      <c r="UNV29" s="305"/>
      <c r="UNW29" s="305"/>
      <c r="UNX29" s="305"/>
      <c r="UNY29" s="305"/>
      <c r="UNZ29" s="305"/>
      <c r="UOA29" s="305"/>
      <c r="UOB29" s="305"/>
      <c r="UOC29" s="305"/>
      <c r="UOD29" s="305"/>
      <c r="UOE29" s="305"/>
      <c r="UOF29" s="305"/>
      <c r="UOG29" s="305"/>
      <c r="UOH29" s="305"/>
      <c r="UOI29" s="305"/>
      <c r="UOJ29" s="305"/>
      <c r="UOK29" s="305"/>
      <c r="UOL29" s="305"/>
      <c r="UOM29" s="305"/>
      <c r="UON29" s="305"/>
      <c r="UOO29" s="305"/>
      <c r="UOP29" s="305"/>
      <c r="UOQ29" s="305"/>
      <c r="UOR29" s="305"/>
      <c r="UOS29" s="305"/>
      <c r="UOT29" s="305"/>
      <c r="UOU29" s="305"/>
      <c r="UOV29" s="305"/>
      <c r="UOW29" s="305"/>
      <c r="UOX29" s="305"/>
      <c r="UOY29" s="305"/>
      <c r="UOZ29" s="305"/>
      <c r="UPA29" s="305"/>
      <c r="UPB29" s="305"/>
      <c r="UPC29" s="305"/>
      <c r="UPD29" s="305"/>
      <c r="UPE29" s="305"/>
      <c r="UPF29" s="305"/>
      <c r="UPG29" s="305"/>
      <c r="UPH29" s="305"/>
      <c r="UPI29" s="305"/>
      <c r="UPJ29" s="305"/>
      <c r="UPK29" s="305"/>
      <c r="UPL29" s="305"/>
      <c r="UPM29" s="305"/>
      <c r="UPN29" s="305"/>
      <c r="UPO29" s="305"/>
      <c r="UPP29" s="305"/>
      <c r="UPQ29" s="305"/>
      <c r="UPR29" s="305"/>
      <c r="UPS29" s="305"/>
      <c r="UPT29" s="305"/>
      <c r="UPU29" s="305"/>
      <c r="UPV29" s="305"/>
      <c r="UPW29" s="305"/>
      <c r="UPX29" s="305"/>
      <c r="UPY29" s="305"/>
      <c r="UPZ29" s="305"/>
      <c r="UQA29" s="305"/>
      <c r="UQB29" s="305"/>
      <c r="UQC29" s="305"/>
      <c r="UQD29" s="305"/>
      <c r="UQE29" s="305"/>
      <c r="UQF29" s="305"/>
      <c r="UQG29" s="305"/>
      <c r="UQH29" s="305"/>
      <c r="UQI29" s="305"/>
      <c r="UQJ29" s="305"/>
      <c r="UQK29" s="305"/>
      <c r="UQL29" s="305"/>
      <c r="UQM29" s="305"/>
      <c r="UQN29" s="305"/>
      <c r="UQO29" s="305"/>
      <c r="UQP29" s="305"/>
      <c r="UQQ29" s="305"/>
      <c r="UQR29" s="305"/>
      <c r="UQS29" s="305"/>
      <c r="UQT29" s="305"/>
      <c r="UQU29" s="305"/>
      <c r="UQV29" s="305"/>
      <c r="UQW29" s="305"/>
      <c r="UQX29" s="305"/>
      <c r="UQY29" s="305"/>
      <c r="UQZ29" s="305"/>
      <c r="URA29" s="305"/>
      <c r="URB29" s="305"/>
      <c r="URC29" s="305"/>
      <c r="URD29" s="305"/>
      <c r="URE29" s="305"/>
      <c r="URF29" s="305"/>
      <c r="URG29" s="305"/>
      <c r="URH29" s="305"/>
      <c r="URI29" s="305"/>
      <c r="URJ29" s="305"/>
      <c r="URK29" s="305"/>
      <c r="URL29" s="305"/>
      <c r="URM29" s="305"/>
      <c r="URN29" s="305"/>
      <c r="URO29" s="305"/>
      <c r="URP29" s="305"/>
      <c r="URQ29" s="305"/>
      <c r="URR29" s="305"/>
      <c r="URS29" s="305"/>
      <c r="URT29" s="305"/>
      <c r="URU29" s="305"/>
      <c r="URV29" s="305"/>
      <c r="URW29" s="305"/>
      <c r="URX29" s="305"/>
      <c r="URY29" s="305"/>
      <c r="URZ29" s="305"/>
      <c r="USA29" s="305"/>
      <c r="USB29" s="305"/>
      <c r="USC29" s="305"/>
      <c r="USD29" s="305"/>
      <c r="USE29" s="305"/>
      <c r="USF29" s="305"/>
      <c r="USG29" s="305"/>
      <c r="USH29" s="305"/>
      <c r="USI29" s="305"/>
      <c r="USJ29" s="305"/>
      <c r="USK29" s="305"/>
      <c r="USL29" s="305"/>
      <c r="USM29" s="305"/>
      <c r="USN29" s="305"/>
      <c r="USO29" s="305"/>
      <c r="USP29" s="305"/>
      <c r="USQ29" s="305"/>
      <c r="USR29" s="305"/>
      <c r="USS29" s="305"/>
      <c r="UST29" s="305"/>
      <c r="USU29" s="305"/>
      <c r="USV29" s="305"/>
      <c r="USW29" s="305"/>
      <c r="USX29" s="305"/>
      <c r="USY29" s="305"/>
      <c r="USZ29" s="305"/>
      <c r="UTA29" s="305"/>
      <c r="UTB29" s="305"/>
      <c r="UTC29" s="305"/>
      <c r="UTD29" s="305"/>
      <c r="UTE29" s="305"/>
      <c r="UTF29" s="305"/>
      <c r="UTG29" s="305"/>
      <c r="UTH29" s="305"/>
      <c r="UTI29" s="305"/>
      <c r="UTJ29" s="305"/>
      <c r="UTK29" s="305"/>
      <c r="UTL29" s="305"/>
      <c r="UTM29" s="305"/>
      <c r="UTN29" s="305"/>
      <c r="UTO29" s="305"/>
      <c r="UTP29" s="305"/>
      <c r="UTQ29" s="305"/>
      <c r="UTR29" s="305"/>
      <c r="UTS29" s="305"/>
      <c r="UTT29" s="305"/>
      <c r="UTU29" s="305"/>
      <c r="UTV29" s="305"/>
      <c r="UTW29" s="305"/>
      <c r="UTX29" s="305"/>
      <c r="UTY29" s="305"/>
      <c r="UTZ29" s="305"/>
      <c r="UUA29" s="305"/>
      <c r="UUB29" s="305"/>
      <c r="UUC29" s="305"/>
      <c r="UUD29" s="305"/>
      <c r="UUE29" s="305"/>
      <c r="UUF29" s="305"/>
      <c r="UUG29" s="305"/>
      <c r="UUH29" s="305"/>
      <c r="UUI29" s="305"/>
      <c r="UUJ29" s="305"/>
      <c r="UUK29" s="305"/>
      <c r="UUL29" s="305"/>
      <c r="UUM29" s="305"/>
      <c r="UUN29" s="305"/>
      <c r="UUO29" s="305"/>
      <c r="UUP29" s="305"/>
      <c r="UUQ29" s="305"/>
      <c r="UUR29" s="305"/>
      <c r="UUS29" s="305"/>
      <c r="UUT29" s="305"/>
      <c r="UUU29" s="305"/>
      <c r="UUV29" s="305"/>
      <c r="UUW29" s="305"/>
      <c r="UUX29" s="305"/>
      <c r="UUY29" s="305"/>
      <c r="UUZ29" s="305"/>
      <c r="UVA29" s="305"/>
      <c r="UVB29" s="305"/>
      <c r="UVC29" s="305"/>
      <c r="UVD29" s="305"/>
      <c r="UVE29" s="305"/>
      <c r="UVF29" s="305"/>
      <c r="UVG29" s="305"/>
      <c r="UVH29" s="305"/>
      <c r="UVI29" s="305"/>
      <c r="UVJ29" s="305"/>
      <c r="UVK29" s="305"/>
      <c r="UVL29" s="305"/>
      <c r="UVM29" s="305"/>
      <c r="UVN29" s="305"/>
      <c r="UVO29" s="305"/>
      <c r="UVP29" s="305"/>
      <c r="UVQ29" s="305"/>
      <c r="UVR29" s="305"/>
      <c r="UVS29" s="305"/>
      <c r="UVT29" s="305"/>
      <c r="UVU29" s="305"/>
      <c r="UVV29" s="305"/>
      <c r="UVW29" s="305"/>
      <c r="UVX29" s="305"/>
      <c r="UVY29" s="305"/>
      <c r="UVZ29" s="305"/>
      <c r="UWA29" s="305"/>
      <c r="UWB29" s="305"/>
      <c r="UWC29" s="305"/>
      <c r="UWD29" s="305"/>
      <c r="UWE29" s="305"/>
      <c r="UWF29" s="305"/>
      <c r="UWG29" s="305"/>
      <c r="UWH29" s="305"/>
      <c r="UWI29" s="305"/>
      <c r="UWJ29" s="305"/>
      <c r="UWK29" s="305"/>
      <c r="UWL29" s="305"/>
      <c r="UWM29" s="305"/>
      <c r="UWN29" s="305"/>
      <c r="UWO29" s="305"/>
      <c r="UWP29" s="305"/>
      <c r="UWQ29" s="305"/>
      <c r="UWR29" s="305"/>
      <c r="UWS29" s="305"/>
      <c r="UWT29" s="305"/>
      <c r="UWU29" s="305"/>
      <c r="UWV29" s="305"/>
      <c r="UWW29" s="305"/>
      <c r="UWX29" s="305"/>
      <c r="UWY29" s="305"/>
      <c r="UWZ29" s="305"/>
      <c r="UXA29" s="305"/>
      <c r="UXB29" s="305"/>
      <c r="UXC29" s="305"/>
      <c r="UXD29" s="305"/>
      <c r="UXE29" s="305"/>
      <c r="UXF29" s="305"/>
      <c r="UXG29" s="305"/>
      <c r="UXH29" s="305"/>
      <c r="UXI29" s="305"/>
      <c r="UXJ29" s="305"/>
      <c r="UXK29" s="305"/>
      <c r="UXL29" s="305"/>
      <c r="UXM29" s="305"/>
      <c r="UXN29" s="305"/>
      <c r="UXO29" s="305"/>
      <c r="UXP29" s="305"/>
      <c r="UXQ29" s="305"/>
      <c r="UXR29" s="305"/>
      <c r="UXS29" s="305"/>
      <c r="UXT29" s="305"/>
      <c r="UXU29" s="305"/>
      <c r="UXV29" s="305"/>
      <c r="UXW29" s="305"/>
      <c r="UXX29" s="305"/>
      <c r="UXY29" s="305"/>
      <c r="UXZ29" s="305"/>
      <c r="UYA29" s="305"/>
      <c r="UYB29" s="305"/>
      <c r="UYC29" s="305"/>
      <c r="UYD29" s="305"/>
      <c r="UYE29" s="305"/>
      <c r="UYF29" s="305"/>
      <c r="UYG29" s="305"/>
      <c r="UYH29" s="305"/>
      <c r="UYI29" s="305"/>
      <c r="UYJ29" s="305"/>
      <c r="UYK29" s="305"/>
      <c r="UYL29" s="305"/>
      <c r="UYM29" s="305"/>
      <c r="UYN29" s="305"/>
      <c r="UYO29" s="305"/>
      <c r="UYP29" s="305"/>
      <c r="UYQ29" s="305"/>
      <c r="UYR29" s="305"/>
      <c r="UYS29" s="305"/>
      <c r="UYT29" s="305"/>
      <c r="UYU29" s="305"/>
      <c r="UYV29" s="305"/>
      <c r="UYW29" s="305"/>
      <c r="UYX29" s="305"/>
      <c r="UYY29" s="305"/>
      <c r="UYZ29" s="305"/>
      <c r="UZA29" s="305"/>
      <c r="UZB29" s="305"/>
      <c r="UZC29" s="305"/>
      <c r="UZD29" s="305"/>
      <c r="UZE29" s="305"/>
      <c r="UZF29" s="305"/>
      <c r="UZG29" s="305"/>
      <c r="UZH29" s="305"/>
      <c r="UZI29" s="305"/>
      <c r="UZJ29" s="305"/>
      <c r="UZK29" s="305"/>
      <c r="UZL29" s="305"/>
      <c r="UZM29" s="305"/>
      <c r="UZN29" s="305"/>
      <c r="UZO29" s="305"/>
      <c r="UZP29" s="305"/>
      <c r="UZQ29" s="305"/>
      <c r="UZR29" s="305"/>
      <c r="UZS29" s="305"/>
      <c r="UZT29" s="305"/>
      <c r="UZU29" s="305"/>
      <c r="UZV29" s="305"/>
      <c r="UZW29" s="305"/>
      <c r="UZX29" s="305"/>
      <c r="UZY29" s="305"/>
      <c r="UZZ29" s="305"/>
      <c r="VAA29" s="305"/>
      <c r="VAB29" s="305"/>
      <c r="VAC29" s="305"/>
      <c r="VAD29" s="305"/>
      <c r="VAE29" s="305"/>
      <c r="VAF29" s="305"/>
      <c r="VAG29" s="305"/>
      <c r="VAH29" s="305"/>
      <c r="VAI29" s="305"/>
      <c r="VAJ29" s="305"/>
      <c r="VAK29" s="305"/>
      <c r="VAL29" s="305"/>
      <c r="VAM29" s="305"/>
      <c r="VAN29" s="305"/>
      <c r="VAO29" s="305"/>
      <c r="VAP29" s="305"/>
      <c r="VAQ29" s="305"/>
      <c r="VAR29" s="305"/>
      <c r="VAS29" s="305"/>
      <c r="VAT29" s="305"/>
      <c r="VAU29" s="305"/>
      <c r="VAV29" s="305"/>
      <c r="VAW29" s="305"/>
      <c r="VAX29" s="305"/>
      <c r="VAY29" s="305"/>
      <c r="VAZ29" s="305"/>
      <c r="VBA29" s="305"/>
      <c r="VBB29" s="305"/>
      <c r="VBC29" s="305"/>
      <c r="VBD29" s="305"/>
      <c r="VBE29" s="305"/>
      <c r="VBF29" s="305"/>
      <c r="VBG29" s="305"/>
      <c r="VBH29" s="305"/>
      <c r="VBI29" s="305"/>
      <c r="VBJ29" s="305"/>
      <c r="VBK29" s="305"/>
      <c r="VBL29" s="305"/>
      <c r="VBM29" s="305"/>
      <c r="VBN29" s="305"/>
      <c r="VBO29" s="305"/>
      <c r="VBP29" s="305"/>
      <c r="VBQ29" s="305"/>
      <c r="VBR29" s="305"/>
      <c r="VBS29" s="305"/>
      <c r="VBT29" s="305"/>
      <c r="VBU29" s="305"/>
      <c r="VBV29" s="305"/>
      <c r="VBW29" s="305"/>
      <c r="VBX29" s="305"/>
      <c r="VBY29" s="305"/>
      <c r="VBZ29" s="305"/>
      <c r="VCA29" s="305"/>
      <c r="VCB29" s="305"/>
      <c r="VCC29" s="305"/>
      <c r="VCD29" s="305"/>
      <c r="VCE29" s="305"/>
      <c r="VCF29" s="305"/>
      <c r="VCG29" s="305"/>
      <c r="VCH29" s="305"/>
      <c r="VCI29" s="305"/>
      <c r="VCJ29" s="305"/>
      <c r="VCK29" s="305"/>
      <c r="VCL29" s="305"/>
      <c r="VCM29" s="305"/>
      <c r="VCN29" s="305"/>
      <c r="VCO29" s="305"/>
      <c r="VCP29" s="305"/>
      <c r="VCQ29" s="305"/>
      <c r="VCR29" s="305"/>
      <c r="VCS29" s="305"/>
      <c r="VCT29" s="305"/>
      <c r="VCU29" s="305"/>
      <c r="VCV29" s="305"/>
      <c r="VCW29" s="305"/>
      <c r="VCX29" s="305"/>
      <c r="VCY29" s="305"/>
      <c r="VCZ29" s="305"/>
      <c r="VDA29" s="305"/>
      <c r="VDB29" s="305"/>
      <c r="VDC29" s="305"/>
      <c r="VDD29" s="305"/>
      <c r="VDE29" s="305"/>
      <c r="VDF29" s="305"/>
      <c r="VDG29" s="305"/>
      <c r="VDH29" s="305"/>
      <c r="VDI29" s="305"/>
      <c r="VDJ29" s="305"/>
      <c r="VDK29" s="305"/>
      <c r="VDL29" s="305"/>
      <c r="VDM29" s="305"/>
      <c r="VDN29" s="305"/>
      <c r="VDO29" s="305"/>
      <c r="VDP29" s="305"/>
      <c r="VDQ29" s="305"/>
      <c r="VDR29" s="305"/>
      <c r="VDS29" s="305"/>
      <c r="VDT29" s="305"/>
      <c r="VDU29" s="305"/>
      <c r="VDV29" s="305"/>
      <c r="VDW29" s="305"/>
      <c r="VDX29" s="305"/>
      <c r="VDY29" s="305"/>
      <c r="VDZ29" s="305"/>
      <c r="VEA29" s="305"/>
      <c r="VEB29" s="305"/>
      <c r="VEC29" s="305"/>
      <c r="VED29" s="305"/>
      <c r="VEE29" s="305"/>
      <c r="VEF29" s="305"/>
      <c r="VEG29" s="305"/>
      <c r="VEH29" s="305"/>
      <c r="VEI29" s="305"/>
      <c r="VEJ29" s="305"/>
      <c r="VEK29" s="305"/>
      <c r="VEL29" s="305"/>
      <c r="VEM29" s="305"/>
      <c r="VEN29" s="305"/>
      <c r="VEO29" s="305"/>
      <c r="VEP29" s="305"/>
      <c r="VEQ29" s="305"/>
      <c r="VER29" s="305"/>
      <c r="VES29" s="305"/>
      <c r="VET29" s="305"/>
      <c r="VEU29" s="305"/>
      <c r="VEV29" s="305"/>
      <c r="VEW29" s="305"/>
      <c r="VEX29" s="305"/>
      <c r="VEY29" s="305"/>
      <c r="VEZ29" s="305"/>
      <c r="VFA29" s="305"/>
      <c r="VFB29" s="305"/>
      <c r="VFC29" s="305"/>
      <c r="VFD29" s="305"/>
      <c r="VFE29" s="305"/>
      <c r="VFF29" s="305"/>
      <c r="VFG29" s="305"/>
      <c r="VFH29" s="305"/>
      <c r="VFI29" s="305"/>
      <c r="VFJ29" s="305"/>
      <c r="VFK29" s="305"/>
      <c r="VFL29" s="305"/>
      <c r="VFM29" s="305"/>
      <c r="VFN29" s="305"/>
      <c r="VFO29" s="305"/>
      <c r="VFP29" s="305"/>
      <c r="VFQ29" s="305"/>
      <c r="VFR29" s="305"/>
      <c r="VFS29" s="305"/>
      <c r="VFT29" s="305"/>
      <c r="VFU29" s="305"/>
      <c r="VFV29" s="305"/>
      <c r="VFW29" s="305"/>
      <c r="VFX29" s="305"/>
      <c r="VFY29" s="305"/>
      <c r="VFZ29" s="305"/>
      <c r="VGA29" s="305"/>
      <c r="VGB29" s="305"/>
      <c r="VGC29" s="305"/>
      <c r="VGD29" s="305"/>
      <c r="VGE29" s="305"/>
      <c r="VGF29" s="305"/>
      <c r="VGG29" s="305"/>
      <c r="VGH29" s="305"/>
      <c r="VGI29" s="305"/>
      <c r="VGJ29" s="305"/>
      <c r="VGK29" s="305"/>
      <c r="VGL29" s="305"/>
      <c r="VGM29" s="305"/>
      <c r="VGN29" s="305"/>
      <c r="VGO29" s="305"/>
      <c r="VGP29" s="305"/>
      <c r="VGQ29" s="305"/>
      <c r="VGR29" s="305"/>
      <c r="VGS29" s="305"/>
      <c r="VGT29" s="305"/>
      <c r="VGU29" s="305"/>
      <c r="VGV29" s="305"/>
      <c r="VGW29" s="305"/>
      <c r="VGX29" s="305"/>
      <c r="VGY29" s="305"/>
      <c r="VGZ29" s="305"/>
      <c r="VHA29" s="305"/>
      <c r="VHB29" s="305"/>
      <c r="VHC29" s="305"/>
      <c r="VHD29" s="305"/>
      <c r="VHE29" s="305"/>
      <c r="VHF29" s="305"/>
      <c r="VHG29" s="305"/>
      <c r="VHH29" s="305"/>
      <c r="VHI29" s="305"/>
      <c r="VHJ29" s="305"/>
      <c r="VHK29" s="305"/>
      <c r="VHL29" s="305"/>
      <c r="VHM29" s="305"/>
      <c r="VHN29" s="305"/>
      <c r="VHO29" s="305"/>
      <c r="VHP29" s="305"/>
      <c r="VHQ29" s="305"/>
      <c r="VHR29" s="305"/>
      <c r="VHS29" s="305"/>
      <c r="VHT29" s="305"/>
      <c r="VHU29" s="305"/>
      <c r="VHV29" s="305"/>
      <c r="VHW29" s="305"/>
      <c r="VHX29" s="305"/>
      <c r="VHY29" s="305"/>
      <c r="VHZ29" s="305"/>
      <c r="VIA29" s="305"/>
      <c r="VIB29" s="305"/>
      <c r="VIC29" s="305"/>
      <c r="VID29" s="305"/>
      <c r="VIE29" s="305"/>
      <c r="VIF29" s="305"/>
      <c r="VIG29" s="305"/>
      <c r="VIH29" s="305"/>
      <c r="VII29" s="305"/>
      <c r="VIJ29" s="305"/>
      <c r="VIK29" s="305"/>
      <c r="VIL29" s="305"/>
      <c r="VIM29" s="305"/>
      <c r="VIN29" s="305"/>
      <c r="VIO29" s="305"/>
      <c r="VIP29" s="305"/>
      <c r="VIQ29" s="305"/>
      <c r="VIR29" s="305"/>
      <c r="VIS29" s="305"/>
      <c r="VIT29" s="305"/>
      <c r="VIU29" s="305"/>
      <c r="VIV29" s="305"/>
      <c r="VIW29" s="305"/>
      <c r="VIX29" s="305"/>
      <c r="VIY29" s="305"/>
      <c r="VIZ29" s="305"/>
      <c r="VJA29" s="305"/>
      <c r="VJB29" s="305"/>
      <c r="VJC29" s="305"/>
      <c r="VJD29" s="305"/>
      <c r="VJE29" s="305"/>
      <c r="VJF29" s="305"/>
      <c r="VJG29" s="305"/>
      <c r="VJH29" s="305"/>
      <c r="VJI29" s="305"/>
      <c r="VJJ29" s="305"/>
      <c r="VJK29" s="305"/>
      <c r="VJL29" s="305"/>
      <c r="VJM29" s="305"/>
      <c r="VJN29" s="305"/>
      <c r="VJO29" s="305"/>
      <c r="VJP29" s="305"/>
      <c r="VJQ29" s="305"/>
      <c r="VJR29" s="305"/>
      <c r="VJS29" s="305"/>
      <c r="VJT29" s="305"/>
      <c r="VJU29" s="305"/>
      <c r="VJV29" s="305"/>
      <c r="VJW29" s="305"/>
      <c r="VJX29" s="305"/>
      <c r="VJY29" s="305"/>
      <c r="VJZ29" s="305"/>
      <c r="VKA29" s="305"/>
      <c r="VKB29" s="305"/>
      <c r="VKC29" s="305"/>
      <c r="VKD29" s="305"/>
      <c r="VKE29" s="305"/>
      <c r="VKF29" s="305"/>
      <c r="VKG29" s="305"/>
      <c r="VKH29" s="305"/>
      <c r="VKI29" s="305"/>
      <c r="VKJ29" s="305"/>
      <c r="VKK29" s="305"/>
      <c r="VKL29" s="305"/>
      <c r="VKM29" s="305"/>
      <c r="VKN29" s="305"/>
      <c r="VKO29" s="305"/>
      <c r="VKP29" s="305"/>
      <c r="VKQ29" s="305"/>
      <c r="VKR29" s="305"/>
      <c r="VKS29" s="305"/>
      <c r="VKT29" s="305"/>
      <c r="VKU29" s="305"/>
      <c r="VKV29" s="305"/>
      <c r="VKW29" s="305"/>
      <c r="VKX29" s="305"/>
      <c r="VKY29" s="305"/>
      <c r="VKZ29" s="305"/>
      <c r="VLA29" s="305"/>
      <c r="VLB29" s="305"/>
      <c r="VLC29" s="305"/>
      <c r="VLD29" s="305"/>
      <c r="VLE29" s="305"/>
      <c r="VLF29" s="305"/>
      <c r="VLG29" s="305"/>
      <c r="VLH29" s="305"/>
      <c r="VLI29" s="305"/>
      <c r="VLJ29" s="305"/>
      <c r="VLK29" s="305"/>
      <c r="VLL29" s="305"/>
      <c r="VLM29" s="305"/>
      <c r="VLN29" s="305"/>
      <c r="VLO29" s="305"/>
      <c r="VLP29" s="305"/>
      <c r="VLQ29" s="305"/>
      <c r="VLR29" s="305"/>
      <c r="VLS29" s="305"/>
      <c r="VLT29" s="305"/>
      <c r="VLU29" s="305"/>
      <c r="VLV29" s="305"/>
      <c r="VLW29" s="305"/>
      <c r="VLX29" s="305"/>
      <c r="VLY29" s="305"/>
      <c r="VLZ29" s="305"/>
      <c r="VMA29" s="305"/>
      <c r="VMB29" s="305"/>
      <c r="VMC29" s="305"/>
      <c r="VMD29" s="305"/>
      <c r="VME29" s="305"/>
      <c r="VMF29" s="305"/>
      <c r="VMG29" s="305"/>
      <c r="VMH29" s="305"/>
      <c r="VMI29" s="305"/>
      <c r="VMJ29" s="305"/>
      <c r="VMK29" s="305"/>
      <c r="VML29" s="305"/>
      <c r="VMM29" s="305"/>
      <c r="VMN29" s="305"/>
      <c r="VMO29" s="305"/>
      <c r="VMP29" s="305"/>
      <c r="VMQ29" s="305"/>
      <c r="VMR29" s="305"/>
      <c r="VMS29" s="305"/>
      <c r="VMT29" s="305"/>
      <c r="VMU29" s="305"/>
      <c r="VMV29" s="305"/>
      <c r="VMW29" s="305"/>
      <c r="VMX29" s="305"/>
      <c r="VMY29" s="305"/>
      <c r="VMZ29" s="305"/>
      <c r="VNA29" s="305"/>
      <c r="VNB29" s="305"/>
      <c r="VNC29" s="305"/>
      <c r="VND29" s="305"/>
      <c r="VNE29" s="305"/>
      <c r="VNF29" s="305"/>
      <c r="VNG29" s="305"/>
      <c r="VNH29" s="305"/>
      <c r="VNI29" s="305"/>
      <c r="VNJ29" s="305"/>
      <c r="VNK29" s="305"/>
      <c r="VNL29" s="305"/>
      <c r="VNM29" s="305"/>
      <c r="VNN29" s="305"/>
      <c r="VNO29" s="305"/>
      <c r="VNP29" s="305"/>
      <c r="VNQ29" s="305"/>
      <c r="VNR29" s="305"/>
      <c r="VNS29" s="305"/>
      <c r="VNT29" s="305"/>
      <c r="VNU29" s="305"/>
      <c r="VNV29" s="305"/>
      <c r="VNW29" s="305"/>
      <c r="VNX29" s="305"/>
      <c r="VNY29" s="305"/>
      <c r="VNZ29" s="305"/>
      <c r="VOA29" s="305"/>
      <c r="VOB29" s="305"/>
      <c r="VOC29" s="305"/>
      <c r="VOD29" s="305"/>
      <c r="VOE29" s="305"/>
      <c r="VOF29" s="305"/>
      <c r="VOG29" s="305"/>
      <c r="VOH29" s="305"/>
      <c r="VOI29" s="305"/>
      <c r="VOJ29" s="305"/>
      <c r="VOK29" s="305"/>
      <c r="VOL29" s="305"/>
      <c r="VOM29" s="305"/>
      <c r="VON29" s="305"/>
      <c r="VOO29" s="305"/>
      <c r="VOP29" s="305"/>
      <c r="VOQ29" s="305"/>
      <c r="VOR29" s="305"/>
      <c r="VOS29" s="305"/>
      <c r="VOT29" s="305"/>
      <c r="VOU29" s="305"/>
      <c r="VOV29" s="305"/>
      <c r="VOW29" s="305"/>
      <c r="VOX29" s="305"/>
      <c r="VOY29" s="305"/>
      <c r="VOZ29" s="305"/>
      <c r="VPA29" s="305"/>
      <c r="VPB29" s="305"/>
      <c r="VPC29" s="305"/>
      <c r="VPD29" s="305"/>
      <c r="VPE29" s="305"/>
      <c r="VPF29" s="305"/>
      <c r="VPG29" s="305"/>
      <c r="VPH29" s="305"/>
      <c r="VPI29" s="305"/>
      <c r="VPJ29" s="305"/>
      <c r="VPK29" s="305"/>
      <c r="VPL29" s="305"/>
      <c r="VPM29" s="305"/>
      <c r="VPN29" s="305"/>
      <c r="VPO29" s="305"/>
      <c r="VPP29" s="305"/>
      <c r="VPQ29" s="305"/>
      <c r="VPR29" s="305"/>
      <c r="VPS29" s="305"/>
      <c r="VPT29" s="305"/>
      <c r="VPU29" s="305"/>
      <c r="VPV29" s="305"/>
      <c r="VPW29" s="305"/>
      <c r="VPX29" s="305"/>
      <c r="VPY29" s="305"/>
      <c r="VPZ29" s="305"/>
      <c r="VQA29" s="305"/>
      <c r="VQB29" s="305"/>
      <c r="VQC29" s="305"/>
      <c r="VQD29" s="305"/>
      <c r="VQE29" s="305"/>
      <c r="VQF29" s="305"/>
      <c r="VQG29" s="305"/>
      <c r="VQH29" s="305"/>
      <c r="VQI29" s="305"/>
      <c r="VQJ29" s="305"/>
      <c r="VQK29" s="305"/>
      <c r="VQL29" s="305"/>
      <c r="VQM29" s="305"/>
      <c r="VQN29" s="305"/>
      <c r="VQO29" s="305"/>
      <c r="VQP29" s="305"/>
      <c r="VQQ29" s="305"/>
      <c r="VQR29" s="305"/>
      <c r="VQS29" s="305"/>
      <c r="VQT29" s="305"/>
      <c r="VQU29" s="305"/>
      <c r="VQV29" s="305"/>
      <c r="VQW29" s="305"/>
      <c r="VQX29" s="305"/>
      <c r="VQY29" s="305"/>
      <c r="VQZ29" s="305"/>
      <c r="VRA29" s="305"/>
      <c r="VRB29" s="305"/>
      <c r="VRC29" s="305"/>
      <c r="VRD29" s="305"/>
      <c r="VRE29" s="305"/>
      <c r="VRF29" s="305"/>
      <c r="VRG29" s="305"/>
      <c r="VRH29" s="305"/>
      <c r="VRI29" s="305"/>
      <c r="VRJ29" s="305"/>
      <c r="VRK29" s="305"/>
      <c r="VRL29" s="305"/>
      <c r="VRM29" s="305"/>
      <c r="VRN29" s="305"/>
      <c r="VRO29" s="305"/>
      <c r="VRP29" s="305"/>
      <c r="VRQ29" s="305"/>
      <c r="VRR29" s="305"/>
      <c r="VRS29" s="305"/>
      <c r="VRT29" s="305"/>
      <c r="VRU29" s="305"/>
      <c r="VRV29" s="305"/>
      <c r="VRW29" s="305"/>
      <c r="VRX29" s="305"/>
      <c r="VRY29" s="305"/>
      <c r="VRZ29" s="305"/>
      <c r="VSA29" s="305"/>
      <c r="VSB29" s="305"/>
      <c r="VSC29" s="305"/>
      <c r="VSD29" s="305"/>
      <c r="VSE29" s="305"/>
      <c r="VSF29" s="305"/>
      <c r="VSG29" s="305"/>
      <c r="VSH29" s="305"/>
      <c r="VSI29" s="305"/>
      <c r="VSJ29" s="305"/>
      <c r="VSK29" s="305"/>
      <c r="VSL29" s="305"/>
      <c r="VSM29" s="305"/>
      <c r="VSN29" s="305"/>
      <c r="VSO29" s="305"/>
      <c r="VSP29" s="305"/>
      <c r="VSQ29" s="305"/>
      <c r="VSR29" s="305"/>
      <c r="VSS29" s="305"/>
      <c r="VST29" s="305"/>
      <c r="VSU29" s="305"/>
      <c r="VSV29" s="305"/>
      <c r="VSW29" s="305"/>
      <c r="VSX29" s="305"/>
      <c r="VSY29" s="305"/>
      <c r="VSZ29" s="305"/>
      <c r="VTA29" s="305"/>
      <c r="VTB29" s="305"/>
      <c r="VTC29" s="305"/>
      <c r="VTD29" s="305"/>
      <c r="VTE29" s="305"/>
      <c r="VTF29" s="305"/>
      <c r="VTG29" s="305"/>
      <c r="VTH29" s="305"/>
      <c r="VTI29" s="305"/>
      <c r="VTJ29" s="305"/>
      <c r="VTK29" s="305"/>
      <c r="VTL29" s="305"/>
      <c r="VTM29" s="305"/>
      <c r="VTN29" s="305"/>
      <c r="VTO29" s="305"/>
      <c r="VTP29" s="305"/>
      <c r="VTQ29" s="305"/>
      <c r="VTR29" s="305"/>
      <c r="VTS29" s="305"/>
      <c r="VTT29" s="305"/>
      <c r="VTU29" s="305"/>
      <c r="VTV29" s="305"/>
      <c r="VTW29" s="305"/>
      <c r="VTX29" s="305"/>
      <c r="VTY29" s="305"/>
      <c r="VTZ29" s="305"/>
      <c r="VUA29" s="305"/>
      <c r="VUB29" s="305"/>
      <c r="VUC29" s="305"/>
      <c r="VUD29" s="305"/>
      <c r="VUE29" s="305"/>
      <c r="VUF29" s="305"/>
      <c r="VUG29" s="305"/>
      <c r="VUH29" s="305"/>
      <c r="VUI29" s="305"/>
      <c r="VUJ29" s="305"/>
      <c r="VUK29" s="305"/>
      <c r="VUL29" s="305"/>
      <c r="VUM29" s="305"/>
      <c r="VUN29" s="305"/>
      <c r="VUO29" s="305"/>
      <c r="VUP29" s="305"/>
      <c r="VUQ29" s="305"/>
      <c r="VUR29" s="305"/>
      <c r="VUS29" s="305"/>
      <c r="VUT29" s="305"/>
      <c r="VUU29" s="305"/>
      <c r="VUV29" s="305"/>
      <c r="VUW29" s="305"/>
      <c r="VUX29" s="305"/>
      <c r="VUY29" s="305"/>
      <c r="VUZ29" s="305"/>
      <c r="VVA29" s="305"/>
      <c r="VVB29" s="305"/>
      <c r="VVC29" s="305"/>
      <c r="VVD29" s="305"/>
      <c r="VVE29" s="305"/>
      <c r="VVF29" s="305"/>
      <c r="VVG29" s="305"/>
      <c r="VVH29" s="305"/>
      <c r="VVI29" s="305"/>
      <c r="VVJ29" s="305"/>
      <c r="VVK29" s="305"/>
      <c r="VVL29" s="305"/>
      <c r="VVM29" s="305"/>
      <c r="VVN29" s="305"/>
      <c r="VVO29" s="305"/>
      <c r="VVP29" s="305"/>
      <c r="VVQ29" s="305"/>
      <c r="VVR29" s="305"/>
      <c r="VVS29" s="305"/>
      <c r="VVT29" s="305"/>
      <c r="VVU29" s="305"/>
      <c r="VVV29" s="305"/>
      <c r="VVW29" s="305"/>
      <c r="VVX29" s="305"/>
      <c r="VVY29" s="305"/>
      <c r="VVZ29" s="305"/>
      <c r="VWA29" s="305"/>
      <c r="VWB29" s="305"/>
      <c r="VWC29" s="305"/>
      <c r="VWD29" s="305"/>
      <c r="VWE29" s="305"/>
      <c r="VWF29" s="305"/>
      <c r="VWG29" s="305"/>
      <c r="VWH29" s="305"/>
      <c r="VWI29" s="305"/>
      <c r="VWJ29" s="305"/>
      <c r="VWK29" s="305"/>
      <c r="VWL29" s="305"/>
      <c r="VWM29" s="305"/>
      <c r="VWN29" s="305"/>
      <c r="VWO29" s="305"/>
      <c r="VWP29" s="305"/>
      <c r="VWQ29" s="305"/>
      <c r="VWR29" s="305"/>
      <c r="VWS29" s="305"/>
      <c r="VWT29" s="305"/>
      <c r="VWU29" s="305"/>
      <c r="VWV29" s="305"/>
      <c r="VWW29" s="305"/>
      <c r="VWX29" s="305"/>
      <c r="VWY29" s="305"/>
      <c r="VWZ29" s="305"/>
      <c r="VXA29" s="305"/>
      <c r="VXB29" s="305"/>
      <c r="VXC29" s="305"/>
      <c r="VXD29" s="305"/>
      <c r="VXE29" s="305"/>
      <c r="VXF29" s="305"/>
      <c r="VXG29" s="305"/>
      <c r="VXH29" s="305"/>
      <c r="VXI29" s="305"/>
      <c r="VXJ29" s="305"/>
      <c r="VXK29" s="305"/>
      <c r="VXL29" s="305"/>
      <c r="VXM29" s="305"/>
      <c r="VXN29" s="305"/>
      <c r="VXO29" s="305"/>
      <c r="VXP29" s="305"/>
      <c r="VXQ29" s="305"/>
      <c r="VXR29" s="305"/>
      <c r="VXS29" s="305"/>
      <c r="VXT29" s="305"/>
      <c r="VXU29" s="305"/>
      <c r="VXV29" s="305"/>
      <c r="VXW29" s="305"/>
      <c r="VXX29" s="305"/>
      <c r="VXY29" s="305"/>
      <c r="VXZ29" s="305"/>
      <c r="VYA29" s="305"/>
      <c r="VYB29" s="305"/>
      <c r="VYC29" s="305"/>
      <c r="VYD29" s="305"/>
      <c r="VYE29" s="305"/>
      <c r="VYF29" s="305"/>
      <c r="VYG29" s="305"/>
      <c r="VYH29" s="305"/>
      <c r="VYI29" s="305"/>
      <c r="VYJ29" s="305"/>
      <c r="VYK29" s="305"/>
      <c r="VYL29" s="305"/>
      <c r="VYM29" s="305"/>
      <c r="VYN29" s="305"/>
      <c r="VYO29" s="305"/>
      <c r="VYP29" s="305"/>
      <c r="VYQ29" s="305"/>
      <c r="VYR29" s="305"/>
      <c r="VYS29" s="305"/>
      <c r="VYT29" s="305"/>
      <c r="VYU29" s="305"/>
      <c r="VYV29" s="305"/>
      <c r="VYW29" s="305"/>
      <c r="VYX29" s="305"/>
      <c r="VYY29" s="305"/>
      <c r="VYZ29" s="305"/>
      <c r="VZA29" s="305"/>
      <c r="VZB29" s="305"/>
      <c r="VZC29" s="305"/>
      <c r="VZD29" s="305"/>
      <c r="VZE29" s="305"/>
      <c r="VZF29" s="305"/>
      <c r="VZG29" s="305"/>
      <c r="VZH29" s="305"/>
      <c r="VZI29" s="305"/>
      <c r="VZJ29" s="305"/>
      <c r="VZK29" s="305"/>
      <c r="VZL29" s="305"/>
      <c r="VZM29" s="305"/>
      <c r="VZN29" s="305"/>
      <c r="VZO29" s="305"/>
      <c r="VZP29" s="305"/>
      <c r="VZQ29" s="305"/>
      <c r="VZR29" s="305"/>
      <c r="VZS29" s="305"/>
      <c r="VZT29" s="305"/>
      <c r="VZU29" s="305"/>
      <c r="VZV29" s="305"/>
      <c r="VZW29" s="305"/>
      <c r="VZX29" s="305"/>
      <c r="VZY29" s="305"/>
      <c r="VZZ29" s="305"/>
      <c r="WAA29" s="305"/>
      <c r="WAB29" s="305"/>
      <c r="WAC29" s="305"/>
      <c r="WAD29" s="305"/>
      <c r="WAE29" s="305"/>
      <c r="WAF29" s="305"/>
      <c r="WAG29" s="305"/>
      <c r="WAH29" s="305"/>
      <c r="WAI29" s="305"/>
      <c r="WAJ29" s="305"/>
      <c r="WAK29" s="305"/>
      <c r="WAL29" s="305"/>
      <c r="WAM29" s="305"/>
      <c r="WAN29" s="305"/>
      <c r="WAO29" s="305"/>
      <c r="WAP29" s="305"/>
      <c r="WAQ29" s="305"/>
      <c r="WAR29" s="305"/>
      <c r="WAS29" s="305"/>
      <c r="WAT29" s="305"/>
      <c r="WAU29" s="305"/>
      <c r="WAV29" s="305"/>
      <c r="WAW29" s="305"/>
      <c r="WAX29" s="305"/>
      <c r="WAY29" s="305"/>
      <c r="WAZ29" s="305"/>
      <c r="WBA29" s="305"/>
      <c r="WBB29" s="305"/>
      <c r="WBC29" s="305"/>
      <c r="WBD29" s="305"/>
      <c r="WBE29" s="305"/>
      <c r="WBF29" s="305"/>
      <c r="WBG29" s="305"/>
      <c r="WBH29" s="305"/>
      <c r="WBI29" s="305"/>
      <c r="WBJ29" s="305"/>
      <c r="WBK29" s="305"/>
      <c r="WBL29" s="305"/>
      <c r="WBM29" s="305"/>
      <c r="WBN29" s="305"/>
      <c r="WBO29" s="305"/>
      <c r="WBP29" s="305"/>
      <c r="WBQ29" s="305"/>
      <c r="WBR29" s="305"/>
      <c r="WBS29" s="305"/>
      <c r="WBT29" s="305"/>
      <c r="WBU29" s="305"/>
      <c r="WBV29" s="305"/>
      <c r="WBW29" s="305"/>
      <c r="WBX29" s="305"/>
      <c r="WBY29" s="305"/>
      <c r="WBZ29" s="305"/>
      <c r="WCA29" s="305"/>
      <c r="WCB29" s="305"/>
      <c r="WCC29" s="305"/>
      <c r="WCD29" s="305"/>
      <c r="WCE29" s="305"/>
      <c r="WCF29" s="305"/>
      <c r="WCG29" s="305"/>
      <c r="WCH29" s="305"/>
      <c r="WCI29" s="305"/>
      <c r="WCJ29" s="305"/>
      <c r="WCK29" s="305"/>
      <c r="WCL29" s="305"/>
      <c r="WCM29" s="305"/>
      <c r="WCN29" s="305"/>
      <c r="WCO29" s="305"/>
      <c r="WCP29" s="305"/>
      <c r="WCQ29" s="305"/>
      <c r="WCR29" s="305"/>
      <c r="WCS29" s="305"/>
      <c r="WCT29" s="305"/>
      <c r="WCU29" s="305"/>
      <c r="WCV29" s="305"/>
      <c r="WCW29" s="305"/>
      <c r="WCX29" s="305"/>
      <c r="WCY29" s="305"/>
      <c r="WCZ29" s="305"/>
      <c r="WDA29" s="305"/>
      <c r="WDB29" s="305"/>
      <c r="WDC29" s="305"/>
      <c r="WDD29" s="305"/>
      <c r="WDE29" s="305"/>
      <c r="WDF29" s="305"/>
      <c r="WDG29" s="305"/>
      <c r="WDH29" s="305"/>
      <c r="WDI29" s="305"/>
      <c r="WDJ29" s="305"/>
      <c r="WDK29" s="305"/>
      <c r="WDL29" s="305"/>
      <c r="WDM29" s="305"/>
      <c r="WDN29" s="305"/>
      <c r="WDO29" s="305"/>
      <c r="WDP29" s="305"/>
      <c r="WDQ29" s="305"/>
      <c r="WDR29" s="305"/>
      <c r="WDS29" s="305"/>
      <c r="WDT29" s="305"/>
      <c r="WDU29" s="305"/>
      <c r="WDV29" s="305"/>
      <c r="WDW29" s="305"/>
      <c r="WDX29" s="305"/>
      <c r="WDY29" s="305"/>
      <c r="WDZ29" s="305"/>
      <c r="WEA29" s="305"/>
      <c r="WEB29" s="305"/>
      <c r="WEC29" s="305"/>
      <c r="WED29" s="305"/>
      <c r="WEE29" s="305"/>
      <c r="WEF29" s="305"/>
      <c r="WEG29" s="305"/>
      <c r="WEH29" s="305"/>
      <c r="WEI29" s="305"/>
      <c r="WEJ29" s="305"/>
      <c r="WEK29" s="305"/>
      <c r="WEL29" s="305"/>
      <c r="WEM29" s="305"/>
      <c r="WEN29" s="305"/>
      <c r="WEO29" s="305"/>
      <c r="WEP29" s="305"/>
      <c r="WEQ29" s="305"/>
      <c r="WER29" s="305"/>
      <c r="WES29" s="305"/>
      <c r="WET29" s="305"/>
      <c r="WEU29" s="305"/>
      <c r="WEV29" s="305"/>
      <c r="WEW29" s="305"/>
      <c r="WEX29" s="305"/>
      <c r="WEY29" s="305"/>
      <c r="WEZ29" s="305"/>
      <c r="WFA29" s="305"/>
      <c r="WFB29" s="305"/>
      <c r="WFC29" s="305"/>
      <c r="WFD29" s="305"/>
      <c r="WFE29" s="305"/>
      <c r="WFF29" s="305"/>
      <c r="WFG29" s="305"/>
      <c r="WFH29" s="305"/>
      <c r="WFI29" s="305"/>
      <c r="WFJ29" s="305"/>
      <c r="WFK29" s="305"/>
      <c r="WFL29" s="305"/>
      <c r="WFM29" s="305"/>
      <c r="WFN29" s="305"/>
      <c r="WFO29" s="305"/>
      <c r="WFP29" s="305"/>
      <c r="WFQ29" s="305"/>
      <c r="WFR29" s="305"/>
      <c r="WFS29" s="305"/>
      <c r="WFT29" s="305"/>
      <c r="WFU29" s="305"/>
      <c r="WFV29" s="305"/>
      <c r="WFW29" s="305"/>
      <c r="WFX29" s="305"/>
      <c r="WFY29" s="305"/>
      <c r="WFZ29" s="305"/>
      <c r="WGA29" s="305"/>
      <c r="WGB29" s="305"/>
      <c r="WGC29" s="305"/>
      <c r="WGD29" s="305"/>
      <c r="WGE29" s="305"/>
      <c r="WGF29" s="305"/>
      <c r="WGG29" s="305"/>
      <c r="WGH29" s="305"/>
      <c r="WGI29" s="305"/>
      <c r="WGJ29" s="305"/>
      <c r="WGK29" s="305"/>
      <c r="WGL29" s="305"/>
      <c r="WGM29" s="305"/>
      <c r="WGN29" s="305"/>
      <c r="WGO29" s="305"/>
      <c r="WGP29" s="305"/>
      <c r="WGQ29" s="305"/>
      <c r="WGR29" s="305"/>
      <c r="WGS29" s="305"/>
      <c r="WGT29" s="305"/>
      <c r="WGU29" s="305"/>
      <c r="WGV29" s="305"/>
      <c r="WGW29" s="305"/>
      <c r="WGX29" s="305"/>
      <c r="WGY29" s="305"/>
      <c r="WGZ29" s="305"/>
      <c r="WHA29" s="305"/>
      <c r="WHB29" s="305"/>
      <c r="WHC29" s="305"/>
      <c r="WHD29" s="305"/>
      <c r="WHE29" s="305"/>
      <c r="WHF29" s="305"/>
      <c r="WHG29" s="305"/>
      <c r="WHH29" s="305"/>
      <c r="WHI29" s="305"/>
      <c r="WHJ29" s="305"/>
      <c r="WHK29" s="305"/>
      <c r="WHL29" s="305"/>
      <c r="WHM29" s="305"/>
      <c r="WHN29" s="305"/>
      <c r="WHO29" s="305"/>
      <c r="WHP29" s="305"/>
      <c r="WHQ29" s="305"/>
      <c r="WHR29" s="305"/>
      <c r="WHS29" s="305"/>
      <c r="WHT29" s="305"/>
      <c r="WHU29" s="305"/>
      <c r="WHV29" s="305"/>
      <c r="WHW29" s="305"/>
      <c r="WHX29" s="305"/>
      <c r="WHY29" s="305"/>
      <c r="WHZ29" s="305"/>
      <c r="WIA29" s="305"/>
      <c r="WIB29" s="305"/>
      <c r="WIC29" s="305"/>
      <c r="WID29" s="305"/>
      <c r="WIE29" s="305"/>
      <c r="WIF29" s="305"/>
      <c r="WIG29" s="305"/>
      <c r="WIH29" s="305"/>
      <c r="WII29" s="305"/>
      <c r="WIJ29" s="305"/>
      <c r="WIK29" s="305"/>
      <c r="WIL29" s="305"/>
      <c r="WIM29" s="305"/>
      <c r="WIN29" s="305"/>
      <c r="WIO29" s="305"/>
      <c r="WIP29" s="305"/>
      <c r="WIQ29" s="305"/>
      <c r="WIR29" s="305"/>
      <c r="WIS29" s="305"/>
      <c r="WIT29" s="305"/>
      <c r="WIU29" s="305"/>
      <c r="WIV29" s="305"/>
      <c r="WIW29" s="305"/>
      <c r="WIX29" s="305"/>
      <c r="WIY29" s="305"/>
      <c r="WIZ29" s="305"/>
      <c r="WJA29" s="305"/>
      <c r="WJB29" s="305"/>
      <c r="WJC29" s="305"/>
      <c r="WJD29" s="305"/>
      <c r="WJE29" s="305"/>
      <c r="WJF29" s="305"/>
      <c r="WJG29" s="305"/>
      <c r="WJH29" s="305"/>
      <c r="WJI29" s="305"/>
      <c r="WJJ29" s="305"/>
      <c r="WJK29" s="305"/>
      <c r="WJL29" s="305"/>
      <c r="WJM29" s="305"/>
      <c r="WJN29" s="305"/>
      <c r="WJO29" s="305"/>
      <c r="WJP29" s="305"/>
      <c r="WJQ29" s="305"/>
      <c r="WJR29" s="305"/>
      <c r="WJS29" s="305"/>
      <c r="WJT29" s="305"/>
      <c r="WJU29" s="305"/>
      <c r="WJV29" s="305"/>
      <c r="WJW29" s="305"/>
      <c r="WJX29" s="305"/>
      <c r="WJY29" s="305"/>
      <c r="WJZ29" s="305"/>
      <c r="WKA29" s="305"/>
      <c r="WKB29" s="305"/>
      <c r="WKC29" s="305"/>
      <c r="WKD29" s="305"/>
      <c r="WKE29" s="305"/>
      <c r="WKF29" s="305"/>
      <c r="WKG29" s="305"/>
      <c r="WKH29" s="305"/>
      <c r="WKI29" s="305"/>
      <c r="WKJ29" s="305"/>
      <c r="WKK29" s="305"/>
      <c r="WKL29" s="305"/>
      <c r="WKM29" s="305"/>
      <c r="WKN29" s="305"/>
      <c r="WKO29" s="305"/>
      <c r="WKP29" s="305"/>
      <c r="WKQ29" s="305"/>
      <c r="WKR29" s="305"/>
      <c r="WKS29" s="305"/>
      <c r="WKT29" s="305"/>
      <c r="WKU29" s="305"/>
      <c r="WKV29" s="305"/>
      <c r="WKW29" s="305"/>
      <c r="WKX29" s="305"/>
      <c r="WKY29" s="305"/>
      <c r="WKZ29" s="305"/>
      <c r="WLA29" s="305"/>
      <c r="WLB29" s="305"/>
      <c r="WLC29" s="305"/>
      <c r="WLD29" s="305"/>
      <c r="WLE29" s="305"/>
      <c r="WLF29" s="305"/>
      <c r="WLG29" s="305"/>
      <c r="WLH29" s="305"/>
      <c r="WLI29" s="305"/>
      <c r="WLJ29" s="305"/>
      <c r="WLK29" s="305"/>
      <c r="WLL29" s="305"/>
      <c r="WLM29" s="305"/>
      <c r="WLN29" s="305"/>
      <c r="WLO29" s="305"/>
      <c r="WLP29" s="305"/>
      <c r="WLQ29" s="305"/>
      <c r="WLR29" s="305"/>
      <c r="WLS29" s="305"/>
      <c r="WLT29" s="305"/>
      <c r="WLU29" s="305"/>
      <c r="WLV29" s="305"/>
      <c r="WLW29" s="305"/>
      <c r="WLX29" s="305"/>
      <c r="WLY29" s="305"/>
      <c r="WLZ29" s="305"/>
      <c r="WMA29" s="305"/>
      <c r="WMB29" s="305"/>
      <c r="WMC29" s="305"/>
      <c r="WMD29" s="305"/>
      <c r="WME29" s="305"/>
      <c r="WMF29" s="305"/>
      <c r="WMG29" s="305"/>
      <c r="WMH29" s="305"/>
      <c r="WMI29" s="305"/>
      <c r="WMJ29" s="305"/>
      <c r="WMK29" s="305"/>
      <c r="WML29" s="305"/>
      <c r="WMM29" s="305"/>
      <c r="WMN29" s="305"/>
      <c r="WMO29" s="305"/>
      <c r="WMP29" s="305"/>
      <c r="WMQ29" s="305"/>
      <c r="WMR29" s="305"/>
      <c r="WMS29" s="305"/>
      <c r="WMT29" s="305"/>
      <c r="WMU29" s="305"/>
      <c r="WMV29" s="305"/>
      <c r="WMW29" s="305"/>
      <c r="WMX29" s="305"/>
      <c r="WMY29" s="305"/>
      <c r="WMZ29" s="305"/>
      <c r="WNA29" s="305"/>
      <c r="WNB29" s="305"/>
      <c r="WNC29" s="305"/>
      <c r="WND29" s="305"/>
      <c r="WNE29" s="305"/>
      <c r="WNF29" s="305"/>
      <c r="WNG29" s="305"/>
      <c r="WNH29" s="305"/>
      <c r="WNI29" s="305"/>
      <c r="WNJ29" s="305"/>
      <c r="WNK29" s="305"/>
      <c r="WNL29" s="305"/>
      <c r="WNM29" s="305"/>
      <c r="WNN29" s="305"/>
      <c r="WNO29" s="305"/>
      <c r="WNP29" s="305"/>
      <c r="WNQ29" s="305"/>
      <c r="WNR29" s="305"/>
      <c r="WNS29" s="305"/>
      <c r="WNT29" s="305"/>
      <c r="WNU29" s="305"/>
      <c r="WNV29" s="305"/>
      <c r="WNW29" s="305"/>
      <c r="WNX29" s="305"/>
      <c r="WNY29" s="305"/>
      <c r="WNZ29" s="305"/>
      <c r="WOA29" s="305"/>
      <c r="WOB29" s="305"/>
      <c r="WOC29" s="305"/>
      <c r="WOD29" s="305"/>
      <c r="WOE29" s="305"/>
      <c r="WOF29" s="305"/>
      <c r="WOG29" s="305"/>
      <c r="WOH29" s="305"/>
      <c r="WOI29" s="305"/>
      <c r="WOJ29" s="305"/>
      <c r="WOK29" s="305"/>
      <c r="WOL29" s="305"/>
      <c r="WOM29" s="305"/>
      <c r="WON29" s="305"/>
      <c r="WOO29" s="305"/>
      <c r="WOP29" s="305"/>
      <c r="WOQ29" s="305"/>
      <c r="WOR29" s="305"/>
      <c r="WOS29" s="305"/>
      <c r="WOT29" s="305"/>
      <c r="WOU29" s="305"/>
      <c r="WOV29" s="305"/>
      <c r="WOW29" s="305"/>
      <c r="WOX29" s="305"/>
      <c r="WOY29" s="305"/>
      <c r="WOZ29" s="305"/>
      <c r="WPA29" s="305"/>
      <c r="WPB29" s="305"/>
      <c r="WPC29" s="305"/>
      <c r="WPD29" s="305"/>
      <c r="WPE29" s="305"/>
      <c r="WPF29" s="305"/>
      <c r="WPG29" s="305"/>
      <c r="WPH29" s="305"/>
      <c r="WPI29" s="305"/>
      <c r="WPJ29" s="305"/>
      <c r="WPK29" s="305"/>
      <c r="WPL29" s="305"/>
      <c r="WPM29" s="305"/>
      <c r="WPN29" s="305"/>
      <c r="WPO29" s="305"/>
      <c r="WPP29" s="305"/>
      <c r="WPQ29" s="305"/>
      <c r="WPR29" s="305"/>
      <c r="WPS29" s="305"/>
      <c r="WPT29" s="305"/>
      <c r="WPU29" s="305"/>
      <c r="WPV29" s="305"/>
      <c r="WPW29" s="305"/>
      <c r="WPX29" s="305"/>
      <c r="WPY29" s="305"/>
      <c r="WPZ29" s="305"/>
      <c r="WQA29" s="305"/>
      <c r="WQB29" s="305"/>
      <c r="WQC29" s="305"/>
      <c r="WQD29" s="305"/>
      <c r="WQE29" s="305"/>
      <c r="WQF29" s="305"/>
      <c r="WQG29" s="305"/>
      <c r="WQH29" s="305"/>
      <c r="WQI29" s="305"/>
      <c r="WQJ29" s="305"/>
      <c r="WQK29" s="305"/>
      <c r="WQL29" s="305"/>
      <c r="WQM29" s="305"/>
      <c r="WQN29" s="305"/>
      <c r="WQO29" s="305"/>
      <c r="WQP29" s="305"/>
      <c r="WQQ29" s="305"/>
      <c r="WQR29" s="305"/>
      <c r="WQS29" s="305"/>
      <c r="WQT29" s="305"/>
      <c r="WQU29" s="305"/>
      <c r="WQV29" s="305"/>
      <c r="WQW29" s="305"/>
      <c r="WQX29" s="305"/>
      <c r="WQY29" s="305"/>
      <c r="WQZ29" s="305"/>
      <c r="WRA29" s="305"/>
      <c r="WRB29" s="305"/>
      <c r="WRC29" s="305"/>
      <c r="WRD29" s="305"/>
      <c r="WRE29" s="305"/>
      <c r="WRF29" s="305"/>
      <c r="WRG29" s="305"/>
      <c r="WRH29" s="305"/>
      <c r="WRI29" s="305"/>
      <c r="WRJ29" s="305"/>
      <c r="WRK29" s="305"/>
      <c r="WRL29" s="305"/>
      <c r="WRM29" s="305"/>
      <c r="WRN29" s="305"/>
      <c r="WRO29" s="305"/>
      <c r="WRP29" s="305"/>
      <c r="WRQ29" s="305"/>
      <c r="WRR29" s="305"/>
      <c r="WRS29" s="305"/>
      <c r="WRT29" s="305"/>
      <c r="WRU29" s="305"/>
      <c r="WRV29" s="305"/>
      <c r="WRW29" s="305"/>
      <c r="WRX29" s="305"/>
      <c r="WRY29" s="305"/>
      <c r="WRZ29" s="305"/>
      <c r="WSA29" s="305"/>
      <c r="WSB29" s="305"/>
      <c r="WSC29" s="305"/>
      <c r="WSD29" s="305"/>
      <c r="WSE29" s="305"/>
      <c r="WSF29" s="305"/>
      <c r="WSG29" s="305"/>
      <c r="WSH29" s="305"/>
      <c r="WSI29" s="305"/>
      <c r="WSJ29" s="305"/>
      <c r="WSK29" s="305"/>
      <c r="WSL29" s="305"/>
      <c r="WSM29" s="305"/>
      <c r="WSN29" s="305"/>
      <c r="WSO29" s="305"/>
      <c r="WSP29" s="305"/>
      <c r="WSQ29" s="305"/>
      <c r="WSR29" s="305"/>
      <c r="WSS29" s="305"/>
      <c r="WST29" s="305"/>
      <c r="WSU29" s="305"/>
      <c r="WSV29" s="305"/>
      <c r="WSW29" s="305"/>
      <c r="WSX29" s="305"/>
      <c r="WSY29" s="305"/>
      <c r="WSZ29" s="305"/>
      <c r="WTA29" s="305"/>
      <c r="WTB29" s="305"/>
      <c r="WTC29" s="305"/>
      <c r="WTD29" s="305"/>
      <c r="WTE29" s="305"/>
      <c r="WTF29" s="305"/>
      <c r="WTG29" s="305"/>
      <c r="WTH29" s="305"/>
      <c r="WTI29" s="305"/>
      <c r="WTJ29" s="305"/>
      <c r="WTK29" s="305"/>
      <c r="WTL29" s="305"/>
      <c r="WTM29" s="305"/>
      <c r="WTN29" s="305"/>
      <c r="WTO29" s="305"/>
      <c r="WTP29" s="305"/>
      <c r="WTQ29" s="305"/>
      <c r="WTR29" s="305"/>
      <c r="WTS29" s="305"/>
      <c r="WTT29" s="305"/>
      <c r="WTU29" s="305"/>
      <c r="WTV29" s="305"/>
      <c r="WTW29" s="305"/>
      <c r="WTX29" s="305"/>
      <c r="WTY29" s="305"/>
      <c r="WTZ29" s="305"/>
      <c r="WUA29" s="305"/>
      <c r="WUB29" s="305"/>
      <c r="WUC29" s="305"/>
      <c r="WUD29" s="305"/>
      <c r="WUE29" s="305"/>
      <c r="WUF29" s="305"/>
      <c r="WUG29" s="305"/>
      <c r="WUH29" s="305"/>
      <c r="WUI29" s="305"/>
      <c r="WUJ29" s="305"/>
      <c r="WUK29" s="305"/>
      <c r="WUL29" s="305"/>
      <c r="WUM29" s="305"/>
      <c r="WUN29" s="305"/>
      <c r="WUO29" s="305"/>
      <c r="WUP29" s="305"/>
      <c r="WUQ29" s="305"/>
      <c r="WUR29" s="305"/>
      <c r="WUS29" s="305"/>
      <c r="WUT29" s="305"/>
      <c r="WUU29" s="305"/>
      <c r="WUV29" s="305"/>
      <c r="WUW29" s="305"/>
      <c r="WUX29" s="305"/>
      <c r="WUY29" s="305"/>
      <c r="WUZ29" s="305"/>
      <c r="WVA29" s="305"/>
      <c r="WVB29" s="305"/>
      <c r="WVC29" s="305"/>
      <c r="WVD29" s="305"/>
      <c r="WVE29" s="305"/>
      <c r="WVF29" s="305"/>
      <c r="WVG29" s="305"/>
      <c r="WVH29" s="305"/>
      <c r="WVI29" s="305"/>
      <c r="WVJ29" s="305"/>
      <c r="WVK29" s="305"/>
      <c r="WVL29" s="305"/>
      <c r="WVM29" s="305"/>
      <c r="WVN29" s="305"/>
      <c r="WVO29" s="305"/>
      <c r="WVP29" s="305"/>
      <c r="WVQ29" s="305"/>
      <c r="WVR29" s="305"/>
      <c r="WVS29" s="305"/>
      <c r="WVT29" s="305"/>
      <c r="WVU29" s="305"/>
      <c r="WVV29" s="305"/>
      <c r="WVW29" s="305"/>
      <c r="WVX29" s="305"/>
      <c r="WVY29" s="305"/>
      <c r="WVZ29" s="305"/>
      <c r="WWA29" s="305"/>
      <c r="WWB29" s="305"/>
      <c r="WWC29" s="305"/>
      <c r="WWD29" s="305"/>
      <c r="WWE29" s="305"/>
      <c r="WWF29" s="305"/>
      <c r="WWG29" s="305"/>
      <c r="WWH29" s="305"/>
      <c r="WWI29" s="305"/>
      <c r="WWJ29" s="305"/>
      <c r="WWK29" s="305"/>
      <c r="WWL29" s="305"/>
      <c r="WWM29" s="305"/>
      <c r="WWN29" s="305"/>
      <c r="WWO29" s="305"/>
      <c r="WWP29" s="305"/>
      <c r="WWQ29" s="305"/>
      <c r="WWR29" s="305"/>
      <c r="WWS29" s="305"/>
      <c r="WWT29" s="305"/>
      <c r="WWU29" s="305"/>
      <c r="WWV29" s="305"/>
      <c r="WWW29" s="305"/>
      <c r="WWX29" s="305"/>
      <c r="WWY29" s="305"/>
      <c r="WWZ29" s="305"/>
      <c r="WXA29" s="305"/>
      <c r="WXB29" s="305"/>
      <c r="WXC29" s="305"/>
      <c r="WXD29" s="305"/>
      <c r="WXE29" s="305"/>
      <c r="WXF29" s="305"/>
      <c r="WXG29" s="305"/>
      <c r="WXH29" s="305"/>
      <c r="WXI29" s="305"/>
      <c r="WXJ29" s="305"/>
      <c r="WXK29" s="305"/>
      <c r="WXL29" s="305"/>
      <c r="WXM29" s="305"/>
      <c r="WXN29" s="305"/>
      <c r="WXO29" s="305"/>
      <c r="WXP29" s="305"/>
      <c r="WXQ29" s="305"/>
      <c r="WXR29" s="305"/>
      <c r="WXS29" s="305"/>
      <c r="WXT29" s="305"/>
      <c r="WXU29" s="305"/>
      <c r="WXV29" s="305"/>
      <c r="WXW29" s="305"/>
      <c r="WXX29" s="305"/>
      <c r="WXY29" s="305"/>
      <c r="WXZ29" s="305"/>
      <c r="WYA29" s="305"/>
      <c r="WYB29" s="305"/>
      <c r="WYC29" s="305"/>
      <c r="WYD29" s="305"/>
      <c r="WYE29" s="305"/>
      <c r="WYF29" s="305"/>
      <c r="WYG29" s="305"/>
      <c r="WYH29" s="305"/>
      <c r="WYI29" s="305"/>
      <c r="WYJ29" s="305"/>
      <c r="WYK29" s="305"/>
      <c r="WYL29" s="305"/>
      <c r="WYM29" s="305"/>
      <c r="WYN29" s="305"/>
      <c r="WYO29" s="305"/>
      <c r="WYP29" s="305"/>
      <c r="WYQ29" s="305"/>
      <c r="WYR29" s="305"/>
      <c r="WYS29" s="305"/>
      <c r="WYT29" s="305"/>
      <c r="WYU29" s="305"/>
      <c r="WYV29" s="305"/>
      <c r="WYW29" s="305"/>
      <c r="WYX29" s="305"/>
      <c r="WYY29" s="305"/>
      <c r="WYZ29" s="305"/>
      <c r="WZA29" s="305"/>
      <c r="WZB29" s="305"/>
      <c r="WZC29" s="305"/>
      <c r="WZD29" s="305"/>
      <c r="WZE29" s="305"/>
      <c r="WZF29" s="305"/>
      <c r="WZG29" s="305"/>
      <c r="WZH29" s="305"/>
      <c r="WZI29" s="305"/>
      <c r="WZJ29" s="305"/>
      <c r="WZK29" s="305"/>
      <c r="WZL29" s="305"/>
      <c r="WZM29" s="305"/>
      <c r="WZN29" s="305"/>
      <c r="WZO29" s="305"/>
      <c r="WZP29" s="305"/>
      <c r="WZQ29" s="305"/>
      <c r="WZR29" s="305"/>
      <c r="WZS29" s="305"/>
      <c r="WZT29" s="305"/>
      <c r="WZU29" s="305"/>
      <c r="WZV29" s="305"/>
      <c r="WZW29" s="305"/>
      <c r="WZX29" s="305"/>
      <c r="WZY29" s="305"/>
      <c r="WZZ29" s="305"/>
      <c r="XAA29" s="305"/>
      <c r="XAB29" s="305"/>
      <c r="XAC29" s="305"/>
      <c r="XAD29" s="305"/>
      <c r="XAE29" s="305"/>
      <c r="XAF29" s="305"/>
      <c r="XAG29" s="305"/>
      <c r="XAH29" s="305"/>
      <c r="XAI29" s="305"/>
      <c r="XAJ29" s="305"/>
      <c r="XAK29" s="305"/>
      <c r="XAL29" s="305"/>
      <c r="XAM29" s="305"/>
      <c r="XAN29" s="305"/>
      <c r="XAO29" s="305"/>
      <c r="XAP29" s="305"/>
      <c r="XAQ29" s="305"/>
      <c r="XAR29" s="305"/>
      <c r="XAS29" s="305"/>
      <c r="XAT29" s="305"/>
      <c r="XAU29" s="305"/>
      <c r="XAV29" s="305"/>
      <c r="XAW29" s="305"/>
      <c r="XAX29" s="305"/>
      <c r="XAY29" s="305"/>
      <c r="XAZ29" s="305"/>
      <c r="XBA29" s="305"/>
      <c r="XBB29" s="305"/>
      <c r="XBC29" s="305"/>
      <c r="XBD29" s="305"/>
      <c r="XBE29" s="305"/>
      <c r="XBF29" s="305"/>
      <c r="XBG29" s="305"/>
      <c r="XBH29" s="305"/>
      <c r="XBI29" s="305"/>
      <c r="XBJ29" s="305"/>
      <c r="XBK29" s="305"/>
      <c r="XBL29" s="305"/>
      <c r="XBM29" s="305"/>
      <c r="XBN29" s="305"/>
      <c r="XBO29" s="305"/>
      <c r="XBP29" s="305"/>
      <c r="XBQ29" s="305"/>
      <c r="XBR29" s="305"/>
      <c r="XBS29" s="305"/>
      <c r="XBT29" s="305"/>
      <c r="XBU29" s="305"/>
      <c r="XBV29" s="305"/>
      <c r="XBW29" s="305"/>
      <c r="XBX29" s="305"/>
      <c r="XBY29" s="305"/>
      <c r="XBZ29" s="305"/>
      <c r="XCA29" s="305"/>
      <c r="XCB29" s="305"/>
      <c r="XCC29" s="305"/>
      <c r="XCD29" s="305"/>
      <c r="XCE29" s="305"/>
      <c r="XCF29" s="305"/>
      <c r="XCG29" s="305"/>
      <c r="XCH29" s="305"/>
      <c r="XCI29" s="305"/>
      <c r="XCJ29" s="305"/>
      <c r="XCK29" s="305"/>
      <c r="XCL29" s="305"/>
      <c r="XCM29" s="305"/>
      <c r="XCN29" s="305"/>
      <c r="XCO29" s="305"/>
      <c r="XCP29" s="305"/>
      <c r="XCQ29" s="305"/>
      <c r="XCR29" s="305"/>
      <c r="XCS29" s="305"/>
      <c r="XCT29" s="305"/>
      <c r="XCU29" s="305"/>
      <c r="XCV29" s="305"/>
      <c r="XCW29" s="305"/>
      <c r="XCX29" s="305"/>
      <c r="XCY29" s="305"/>
      <c r="XCZ29" s="305"/>
      <c r="XDA29" s="305"/>
      <c r="XDB29" s="305"/>
      <c r="XDC29" s="305"/>
      <c r="XDD29" s="305"/>
      <c r="XDE29" s="305"/>
      <c r="XDF29" s="305"/>
      <c r="XDG29" s="305"/>
      <c r="XDH29" s="305"/>
      <c r="XDI29" s="305"/>
      <c r="XDJ29" s="305"/>
      <c r="XDK29" s="305"/>
      <c r="XDL29" s="305"/>
      <c r="XDM29" s="305"/>
      <c r="XDN29" s="305"/>
      <c r="XDO29" s="305"/>
      <c r="XDP29" s="305"/>
      <c r="XDQ29" s="305"/>
      <c r="XDR29" s="305"/>
      <c r="XDS29" s="305"/>
      <c r="XDT29" s="305"/>
      <c r="XDU29" s="305"/>
      <c r="XDV29" s="305"/>
      <c r="XDW29" s="305"/>
      <c r="XDX29" s="305"/>
      <c r="XDY29" s="305"/>
      <c r="XDZ29" s="305"/>
      <c r="XEA29" s="305"/>
      <c r="XEB29" s="305"/>
      <c r="XEC29" s="305"/>
      <c r="XED29" s="305"/>
      <c r="XEE29" s="305"/>
      <c r="XEF29" s="305"/>
      <c r="XEG29" s="305"/>
      <c r="XEH29" s="305"/>
      <c r="XEI29" s="305"/>
      <c r="XEJ29" s="305"/>
      <c r="XEK29" s="305"/>
      <c r="XEL29" s="305"/>
      <c r="XEM29" s="305"/>
      <c r="XEN29" s="305"/>
      <c r="XEO29" s="305"/>
      <c r="XEP29" s="305"/>
      <c r="XEQ29" s="305"/>
      <c r="XER29" s="305"/>
      <c r="XES29" s="305"/>
      <c r="XET29" s="305"/>
      <c r="XEU29" s="305"/>
      <c r="XEV29" s="305"/>
      <c r="XEW29" s="305"/>
      <c r="XEX29" s="305"/>
      <c r="XEY29" s="305"/>
      <c r="XEZ29" s="305"/>
      <c r="XFA29" s="305"/>
      <c r="XFB29" s="305"/>
      <c r="XFC29" s="305"/>
    </row>
    <row r="30" spans="1:16383" ht="9.75" customHeight="1" x14ac:dyDescent="0.25">
      <c r="A30" s="264"/>
      <c r="B30" s="307"/>
      <c r="C30" s="305"/>
      <c r="D30" s="305"/>
      <c r="E30" s="305"/>
      <c r="F30" s="305"/>
      <c r="G30" s="305"/>
      <c r="H30" s="305"/>
      <c r="I30" s="305"/>
      <c r="J30" s="305"/>
      <c r="K30" s="305"/>
      <c r="L30" s="305"/>
      <c r="M30" s="305"/>
      <c r="N30" s="305"/>
      <c r="O30" s="305"/>
      <c r="P30" s="305"/>
      <c r="Q30" s="305"/>
      <c r="R30" s="305"/>
      <c r="S30" s="305"/>
      <c r="T30" s="305"/>
      <c r="U30" s="305"/>
      <c r="V30" s="305"/>
      <c r="W30" s="305"/>
      <c r="X30" s="305"/>
      <c r="Y30" s="308"/>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c r="BA30" s="305"/>
      <c r="BB30" s="305"/>
      <c r="BC30" s="305"/>
      <c r="BD30" s="305"/>
      <c r="BE30" s="305"/>
      <c r="BF30" s="305"/>
      <c r="BG30" s="305"/>
      <c r="BH30" s="305"/>
      <c r="BI30" s="305"/>
      <c r="BJ30" s="305"/>
      <c r="BK30" s="305"/>
      <c r="BL30" s="305"/>
      <c r="BM30" s="305"/>
      <c r="BN30" s="305"/>
      <c r="BO30" s="305"/>
      <c r="BP30" s="305"/>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05"/>
      <c r="CO30" s="305"/>
      <c r="CP30" s="305"/>
      <c r="CQ30" s="305"/>
      <c r="CR30" s="305"/>
      <c r="CS30" s="305"/>
      <c r="CT30" s="305"/>
      <c r="CU30" s="305"/>
      <c r="CV30" s="305"/>
      <c r="CW30" s="305"/>
      <c r="CX30" s="305"/>
      <c r="CY30" s="305"/>
      <c r="CZ30" s="305"/>
      <c r="DA30" s="305"/>
      <c r="DB30" s="305"/>
      <c r="DC30" s="305"/>
      <c r="DD30" s="305"/>
      <c r="DE30" s="305"/>
      <c r="DF30" s="305"/>
      <c r="DG30" s="305"/>
      <c r="DH30" s="305"/>
      <c r="DI30" s="305"/>
      <c r="DJ30" s="305"/>
      <c r="DK30" s="305"/>
      <c r="DL30" s="305"/>
      <c r="DM30" s="305"/>
      <c r="DN30" s="305"/>
      <c r="DO30" s="305"/>
      <c r="DP30" s="305"/>
      <c r="DQ30" s="305"/>
      <c r="DR30" s="305"/>
      <c r="DS30" s="305"/>
      <c r="DT30" s="305"/>
      <c r="DU30" s="305"/>
      <c r="DV30" s="305"/>
      <c r="DW30" s="305"/>
      <c r="DX30" s="305"/>
      <c r="DY30" s="305"/>
      <c r="DZ30" s="305"/>
      <c r="EA30" s="305"/>
      <c r="EB30" s="305"/>
      <c r="EC30" s="305"/>
      <c r="ED30" s="305"/>
      <c r="EE30" s="305"/>
      <c r="EF30" s="305"/>
      <c r="EG30" s="305"/>
      <c r="EH30" s="305"/>
      <c r="EI30" s="305"/>
      <c r="EJ30" s="305"/>
      <c r="EK30" s="305"/>
      <c r="EL30" s="305"/>
      <c r="EM30" s="305"/>
      <c r="EN30" s="305"/>
      <c r="EO30" s="305"/>
      <c r="EP30" s="305"/>
      <c r="EQ30" s="305"/>
      <c r="ER30" s="305"/>
      <c r="ES30" s="305"/>
      <c r="ET30" s="305"/>
      <c r="EU30" s="305"/>
      <c r="EV30" s="305"/>
      <c r="EW30" s="305"/>
      <c r="EX30" s="305"/>
      <c r="EY30" s="305"/>
      <c r="EZ30" s="305"/>
      <c r="FA30" s="305"/>
      <c r="FB30" s="305"/>
      <c r="FC30" s="305"/>
      <c r="FD30" s="305"/>
      <c r="FE30" s="305"/>
      <c r="FF30" s="305"/>
      <c r="FG30" s="305"/>
      <c r="FH30" s="305"/>
      <c r="FI30" s="305"/>
      <c r="FJ30" s="305"/>
      <c r="FK30" s="305"/>
      <c r="FL30" s="305"/>
      <c r="FM30" s="305"/>
      <c r="FN30" s="305"/>
      <c r="FO30" s="305"/>
      <c r="FP30" s="305"/>
      <c r="FQ30" s="305"/>
      <c r="FR30" s="305"/>
      <c r="FS30" s="305"/>
      <c r="FT30" s="305"/>
      <c r="FU30" s="305"/>
      <c r="FV30" s="305"/>
      <c r="FW30" s="305"/>
      <c r="FX30" s="305"/>
      <c r="FY30" s="305"/>
      <c r="FZ30" s="305"/>
      <c r="GA30" s="305"/>
      <c r="GB30" s="305"/>
      <c r="GC30" s="305"/>
      <c r="GD30" s="305"/>
      <c r="GE30" s="305"/>
      <c r="GF30" s="305"/>
      <c r="GG30" s="305"/>
      <c r="GH30" s="305"/>
      <c r="GI30" s="305"/>
      <c r="GJ30" s="305"/>
      <c r="GK30" s="305"/>
      <c r="GL30" s="305"/>
      <c r="GM30" s="305"/>
      <c r="GN30" s="305"/>
      <c r="GO30" s="305"/>
      <c r="GP30" s="305"/>
      <c r="GQ30" s="305"/>
      <c r="GR30" s="305"/>
      <c r="GS30" s="305"/>
      <c r="GT30" s="305"/>
      <c r="GU30" s="305"/>
      <c r="GV30" s="305"/>
      <c r="GW30" s="305"/>
      <c r="GX30" s="305"/>
      <c r="GY30" s="305"/>
      <c r="GZ30" s="305"/>
      <c r="HA30" s="305"/>
      <c r="HB30" s="305"/>
      <c r="HC30" s="305"/>
      <c r="HD30" s="305"/>
      <c r="HE30" s="305"/>
      <c r="HF30" s="305"/>
      <c r="HG30" s="305"/>
      <c r="HH30" s="305"/>
      <c r="HI30" s="305"/>
      <c r="HJ30" s="305"/>
      <c r="HK30" s="305"/>
      <c r="HL30" s="305"/>
      <c r="HM30" s="305"/>
      <c r="HN30" s="305"/>
      <c r="HO30" s="305"/>
      <c r="HP30" s="305"/>
      <c r="HQ30" s="305"/>
      <c r="HR30" s="305"/>
      <c r="HS30" s="305"/>
      <c r="HT30" s="305"/>
      <c r="HU30" s="305"/>
      <c r="HV30" s="305"/>
      <c r="HW30" s="305"/>
      <c r="HX30" s="305"/>
      <c r="HY30" s="305"/>
      <c r="HZ30" s="305"/>
      <c r="IA30" s="305"/>
      <c r="IB30" s="305"/>
      <c r="IC30" s="305"/>
      <c r="ID30" s="305"/>
      <c r="IE30" s="305"/>
      <c r="IF30" s="305"/>
      <c r="IG30" s="305"/>
      <c r="IH30" s="305"/>
      <c r="II30" s="305"/>
      <c r="IJ30" s="305"/>
      <c r="IK30" s="305"/>
      <c r="IL30" s="305"/>
      <c r="IM30" s="305"/>
      <c r="IN30" s="305"/>
      <c r="IO30" s="305"/>
      <c r="IP30" s="305"/>
      <c r="IQ30" s="305"/>
      <c r="IR30" s="305"/>
      <c r="IS30" s="305"/>
      <c r="IT30" s="305"/>
      <c r="IU30" s="305"/>
      <c r="IV30" s="305"/>
      <c r="IW30" s="305"/>
      <c r="IX30" s="305"/>
      <c r="IY30" s="305"/>
      <c r="IZ30" s="305"/>
      <c r="JA30" s="305"/>
      <c r="JB30" s="305"/>
      <c r="JC30" s="305"/>
      <c r="JD30" s="305"/>
      <c r="JE30" s="305"/>
      <c r="JF30" s="305"/>
      <c r="JG30" s="305"/>
      <c r="JH30" s="305"/>
      <c r="JI30" s="305"/>
      <c r="JJ30" s="305"/>
      <c r="JK30" s="305"/>
      <c r="JL30" s="305"/>
      <c r="JM30" s="305"/>
      <c r="JN30" s="305"/>
      <c r="JO30" s="305"/>
      <c r="JP30" s="305"/>
      <c r="JQ30" s="305"/>
      <c r="JR30" s="305"/>
      <c r="JS30" s="305"/>
      <c r="JT30" s="305"/>
      <c r="JU30" s="305"/>
      <c r="JV30" s="305"/>
      <c r="JW30" s="305"/>
      <c r="JX30" s="305"/>
      <c r="JY30" s="305"/>
      <c r="JZ30" s="305"/>
      <c r="KA30" s="305"/>
      <c r="KB30" s="305"/>
      <c r="KC30" s="305"/>
      <c r="KD30" s="305"/>
      <c r="KE30" s="305"/>
      <c r="KF30" s="305"/>
      <c r="KG30" s="305"/>
      <c r="KH30" s="305"/>
      <c r="KI30" s="305"/>
      <c r="KJ30" s="305"/>
      <c r="KK30" s="305"/>
      <c r="KL30" s="305"/>
      <c r="KM30" s="305"/>
      <c r="KN30" s="305"/>
      <c r="KO30" s="305"/>
      <c r="KP30" s="305"/>
      <c r="KQ30" s="305"/>
      <c r="KR30" s="305"/>
      <c r="KS30" s="305"/>
      <c r="KT30" s="305"/>
      <c r="KU30" s="305"/>
      <c r="KV30" s="305"/>
      <c r="KW30" s="305"/>
      <c r="KX30" s="305"/>
      <c r="KY30" s="305"/>
      <c r="KZ30" s="305"/>
      <c r="LA30" s="305"/>
      <c r="LB30" s="305"/>
      <c r="LC30" s="305"/>
      <c r="LD30" s="305"/>
      <c r="LE30" s="305"/>
      <c r="LF30" s="305"/>
      <c r="LG30" s="305"/>
      <c r="LH30" s="305"/>
      <c r="LI30" s="305"/>
      <c r="LJ30" s="305"/>
      <c r="LK30" s="305"/>
      <c r="LL30" s="305"/>
      <c r="LM30" s="305"/>
      <c r="LN30" s="305"/>
      <c r="LO30" s="305"/>
      <c r="LP30" s="305"/>
      <c r="LQ30" s="305"/>
      <c r="LR30" s="305"/>
      <c r="LS30" s="305"/>
      <c r="LT30" s="305"/>
      <c r="LU30" s="305"/>
      <c r="LV30" s="305"/>
      <c r="LW30" s="305"/>
      <c r="LX30" s="305"/>
      <c r="LY30" s="305"/>
      <c r="LZ30" s="305"/>
      <c r="MA30" s="305"/>
      <c r="MB30" s="305"/>
      <c r="MC30" s="305"/>
      <c r="MD30" s="305"/>
      <c r="ME30" s="305"/>
      <c r="MF30" s="305"/>
      <c r="MG30" s="305"/>
      <c r="MH30" s="305"/>
      <c r="MI30" s="305"/>
      <c r="MJ30" s="305"/>
      <c r="MK30" s="305"/>
      <c r="ML30" s="305"/>
      <c r="MM30" s="305"/>
      <c r="MN30" s="305"/>
      <c r="MO30" s="305"/>
      <c r="MP30" s="305"/>
      <c r="MQ30" s="305"/>
      <c r="MR30" s="305"/>
      <c r="MS30" s="305"/>
      <c r="MT30" s="305"/>
      <c r="MU30" s="305"/>
      <c r="MV30" s="305"/>
      <c r="MW30" s="305"/>
      <c r="MX30" s="305"/>
      <c r="MY30" s="305"/>
      <c r="MZ30" s="305"/>
      <c r="NA30" s="305"/>
      <c r="NB30" s="305"/>
      <c r="NC30" s="305"/>
      <c r="ND30" s="305"/>
      <c r="NE30" s="305"/>
      <c r="NF30" s="305"/>
      <c r="NG30" s="305"/>
      <c r="NH30" s="305"/>
      <c r="NI30" s="305"/>
      <c r="NJ30" s="305"/>
      <c r="NK30" s="305"/>
      <c r="NL30" s="305"/>
      <c r="NM30" s="305"/>
      <c r="NN30" s="305"/>
      <c r="NO30" s="305"/>
      <c r="NP30" s="305"/>
      <c r="NQ30" s="305"/>
      <c r="NR30" s="305"/>
      <c r="NS30" s="305"/>
      <c r="NT30" s="305"/>
      <c r="NU30" s="305"/>
      <c r="NV30" s="305"/>
      <c r="NW30" s="305"/>
      <c r="NX30" s="305"/>
      <c r="NY30" s="305"/>
      <c r="NZ30" s="305"/>
      <c r="OA30" s="305"/>
      <c r="OB30" s="305"/>
      <c r="OC30" s="305"/>
      <c r="OD30" s="305"/>
      <c r="OE30" s="305"/>
      <c r="OF30" s="305"/>
      <c r="OG30" s="305"/>
      <c r="OH30" s="305"/>
      <c r="OI30" s="305"/>
      <c r="OJ30" s="305"/>
      <c r="OK30" s="305"/>
      <c r="OL30" s="305"/>
      <c r="OM30" s="305"/>
      <c r="ON30" s="305"/>
      <c r="OO30" s="305"/>
      <c r="OP30" s="305"/>
      <c r="OQ30" s="305"/>
      <c r="OR30" s="305"/>
      <c r="OS30" s="305"/>
      <c r="OT30" s="305"/>
      <c r="OU30" s="305"/>
      <c r="OV30" s="305"/>
      <c r="OW30" s="305"/>
      <c r="OX30" s="305"/>
      <c r="OY30" s="305"/>
      <c r="OZ30" s="305"/>
      <c r="PA30" s="305"/>
      <c r="PB30" s="305"/>
      <c r="PC30" s="305"/>
      <c r="PD30" s="305"/>
      <c r="PE30" s="305"/>
      <c r="PF30" s="305"/>
      <c r="PG30" s="305"/>
      <c r="PH30" s="305"/>
      <c r="PI30" s="305"/>
      <c r="PJ30" s="305"/>
      <c r="PK30" s="305"/>
      <c r="PL30" s="305"/>
      <c r="PM30" s="305"/>
      <c r="PN30" s="305"/>
      <c r="PO30" s="305"/>
      <c r="PP30" s="305"/>
      <c r="PQ30" s="305"/>
      <c r="PR30" s="305"/>
      <c r="PS30" s="305"/>
      <c r="PT30" s="305"/>
      <c r="PU30" s="305"/>
      <c r="PV30" s="305"/>
      <c r="PW30" s="305"/>
      <c r="PX30" s="305"/>
      <c r="PY30" s="305"/>
      <c r="PZ30" s="305"/>
      <c r="QA30" s="305"/>
      <c r="QB30" s="305"/>
      <c r="QC30" s="305"/>
      <c r="QD30" s="305"/>
      <c r="QE30" s="305"/>
      <c r="QF30" s="305"/>
      <c r="QG30" s="305"/>
      <c r="QH30" s="305"/>
      <c r="QI30" s="305"/>
      <c r="QJ30" s="305"/>
      <c r="QK30" s="305"/>
      <c r="QL30" s="305"/>
      <c r="QM30" s="305"/>
      <c r="QN30" s="305"/>
      <c r="QO30" s="305"/>
      <c r="QP30" s="305"/>
      <c r="QQ30" s="305"/>
      <c r="QR30" s="305"/>
      <c r="QS30" s="305"/>
      <c r="QT30" s="305"/>
      <c r="QU30" s="305"/>
      <c r="QV30" s="305"/>
      <c r="QW30" s="305"/>
      <c r="QX30" s="305"/>
      <c r="QY30" s="305"/>
      <c r="QZ30" s="305"/>
      <c r="RA30" s="305"/>
      <c r="RB30" s="305"/>
      <c r="RC30" s="305"/>
      <c r="RD30" s="305"/>
      <c r="RE30" s="305"/>
      <c r="RF30" s="305"/>
      <c r="RG30" s="305"/>
      <c r="RH30" s="305"/>
      <c r="RI30" s="305"/>
      <c r="RJ30" s="305"/>
      <c r="RK30" s="305"/>
      <c r="RL30" s="305"/>
      <c r="RM30" s="305"/>
      <c r="RN30" s="305"/>
      <c r="RO30" s="305"/>
      <c r="RP30" s="305"/>
      <c r="RQ30" s="305"/>
      <c r="RR30" s="305"/>
      <c r="RS30" s="305"/>
      <c r="RT30" s="305"/>
      <c r="RU30" s="305"/>
      <c r="RV30" s="305"/>
      <c r="RW30" s="305"/>
      <c r="RX30" s="305"/>
      <c r="RY30" s="305"/>
      <c r="RZ30" s="305"/>
      <c r="SA30" s="305"/>
      <c r="SB30" s="305"/>
      <c r="SC30" s="305"/>
      <c r="SD30" s="305"/>
      <c r="SE30" s="305"/>
      <c r="SF30" s="305"/>
      <c r="SG30" s="305"/>
      <c r="SH30" s="305"/>
      <c r="SI30" s="305"/>
      <c r="SJ30" s="305"/>
      <c r="SK30" s="305"/>
      <c r="SL30" s="305"/>
      <c r="SM30" s="305"/>
      <c r="SN30" s="305"/>
      <c r="SO30" s="305"/>
      <c r="SP30" s="305"/>
      <c r="SQ30" s="305"/>
      <c r="SR30" s="305"/>
      <c r="SS30" s="305"/>
      <c r="ST30" s="305"/>
      <c r="SU30" s="305"/>
      <c r="SV30" s="305"/>
      <c r="SW30" s="305"/>
      <c r="SX30" s="305"/>
      <c r="SY30" s="305"/>
      <c r="SZ30" s="305"/>
      <c r="TA30" s="305"/>
      <c r="TB30" s="305"/>
      <c r="TC30" s="305"/>
      <c r="TD30" s="305"/>
      <c r="TE30" s="305"/>
      <c r="TF30" s="305"/>
      <c r="TG30" s="305"/>
      <c r="TH30" s="305"/>
      <c r="TI30" s="305"/>
      <c r="TJ30" s="305"/>
      <c r="TK30" s="305"/>
      <c r="TL30" s="305"/>
      <c r="TM30" s="305"/>
      <c r="TN30" s="305"/>
      <c r="TO30" s="305"/>
      <c r="TP30" s="305"/>
      <c r="TQ30" s="305"/>
      <c r="TR30" s="305"/>
      <c r="TS30" s="305"/>
      <c r="TT30" s="305"/>
      <c r="TU30" s="305"/>
      <c r="TV30" s="305"/>
      <c r="TW30" s="305"/>
      <c r="TX30" s="305"/>
      <c r="TY30" s="305"/>
      <c r="TZ30" s="305"/>
      <c r="UA30" s="305"/>
      <c r="UB30" s="305"/>
      <c r="UC30" s="305"/>
      <c r="UD30" s="305"/>
      <c r="UE30" s="305"/>
      <c r="UF30" s="305"/>
      <c r="UG30" s="305"/>
      <c r="UH30" s="305"/>
      <c r="UI30" s="305"/>
      <c r="UJ30" s="305"/>
      <c r="UK30" s="305"/>
      <c r="UL30" s="305"/>
      <c r="UM30" s="305"/>
      <c r="UN30" s="305"/>
      <c r="UO30" s="305"/>
      <c r="UP30" s="305"/>
      <c r="UQ30" s="305"/>
      <c r="UR30" s="305"/>
      <c r="US30" s="305"/>
      <c r="UT30" s="305"/>
      <c r="UU30" s="305"/>
      <c r="UV30" s="305"/>
      <c r="UW30" s="305"/>
      <c r="UX30" s="305"/>
      <c r="UY30" s="305"/>
      <c r="UZ30" s="305"/>
      <c r="VA30" s="305"/>
      <c r="VB30" s="305"/>
      <c r="VC30" s="305"/>
      <c r="VD30" s="305"/>
      <c r="VE30" s="305"/>
      <c r="VF30" s="305"/>
      <c r="VG30" s="305"/>
      <c r="VH30" s="305"/>
      <c r="VI30" s="305"/>
      <c r="VJ30" s="305"/>
      <c r="VK30" s="305"/>
      <c r="VL30" s="305"/>
      <c r="VM30" s="305"/>
      <c r="VN30" s="305"/>
      <c r="VO30" s="305"/>
      <c r="VP30" s="305"/>
      <c r="VQ30" s="305"/>
      <c r="VR30" s="305"/>
      <c r="VS30" s="305"/>
      <c r="VT30" s="305"/>
      <c r="VU30" s="305"/>
      <c r="VV30" s="305"/>
      <c r="VW30" s="305"/>
      <c r="VX30" s="305"/>
      <c r="VY30" s="305"/>
      <c r="VZ30" s="305"/>
      <c r="WA30" s="305"/>
      <c r="WB30" s="305"/>
      <c r="WC30" s="305"/>
      <c r="WD30" s="305"/>
      <c r="WE30" s="305"/>
      <c r="WF30" s="305"/>
      <c r="WG30" s="305"/>
      <c r="WH30" s="305"/>
      <c r="WI30" s="305"/>
      <c r="WJ30" s="305"/>
      <c r="WK30" s="305"/>
      <c r="WL30" s="305"/>
      <c r="WM30" s="305"/>
      <c r="WN30" s="305"/>
      <c r="WO30" s="305"/>
      <c r="WP30" s="305"/>
      <c r="WQ30" s="305"/>
      <c r="WR30" s="305"/>
      <c r="WS30" s="305"/>
      <c r="WT30" s="305"/>
      <c r="WU30" s="305"/>
      <c r="WV30" s="305"/>
      <c r="WW30" s="305"/>
      <c r="WX30" s="305"/>
      <c r="WY30" s="305"/>
      <c r="WZ30" s="305"/>
      <c r="XA30" s="305"/>
      <c r="XB30" s="305"/>
      <c r="XC30" s="305"/>
      <c r="XD30" s="305"/>
      <c r="XE30" s="305"/>
      <c r="XF30" s="305"/>
      <c r="XG30" s="305"/>
      <c r="XH30" s="305"/>
      <c r="XI30" s="305"/>
      <c r="XJ30" s="305"/>
      <c r="XK30" s="305"/>
      <c r="XL30" s="305"/>
      <c r="XM30" s="305"/>
      <c r="XN30" s="305"/>
      <c r="XO30" s="305"/>
      <c r="XP30" s="305"/>
      <c r="XQ30" s="305"/>
      <c r="XR30" s="305"/>
      <c r="XS30" s="305"/>
      <c r="XT30" s="305"/>
      <c r="XU30" s="305"/>
      <c r="XV30" s="305"/>
      <c r="XW30" s="305"/>
      <c r="XX30" s="305"/>
      <c r="XY30" s="305"/>
      <c r="XZ30" s="305"/>
      <c r="YA30" s="305"/>
      <c r="YB30" s="305"/>
      <c r="YC30" s="305"/>
      <c r="YD30" s="305"/>
      <c r="YE30" s="305"/>
      <c r="YF30" s="305"/>
      <c r="YG30" s="305"/>
      <c r="YH30" s="305"/>
      <c r="YI30" s="305"/>
      <c r="YJ30" s="305"/>
      <c r="YK30" s="305"/>
      <c r="YL30" s="305"/>
      <c r="YM30" s="305"/>
      <c r="YN30" s="305"/>
      <c r="YO30" s="305"/>
      <c r="YP30" s="305"/>
      <c r="YQ30" s="305"/>
      <c r="YR30" s="305"/>
      <c r="YS30" s="305"/>
      <c r="YT30" s="305"/>
      <c r="YU30" s="305"/>
      <c r="YV30" s="305"/>
      <c r="YW30" s="305"/>
      <c r="YX30" s="305"/>
      <c r="YY30" s="305"/>
      <c r="YZ30" s="305"/>
      <c r="ZA30" s="305"/>
      <c r="ZB30" s="305"/>
      <c r="ZC30" s="305"/>
      <c r="ZD30" s="305"/>
      <c r="ZE30" s="305"/>
      <c r="ZF30" s="305"/>
      <c r="ZG30" s="305"/>
      <c r="ZH30" s="305"/>
      <c r="ZI30" s="305"/>
      <c r="ZJ30" s="305"/>
      <c r="ZK30" s="305"/>
      <c r="ZL30" s="305"/>
      <c r="ZM30" s="305"/>
      <c r="ZN30" s="305"/>
      <c r="ZO30" s="305"/>
      <c r="ZP30" s="305"/>
      <c r="ZQ30" s="305"/>
      <c r="ZR30" s="305"/>
      <c r="ZS30" s="305"/>
      <c r="ZT30" s="305"/>
      <c r="ZU30" s="305"/>
      <c r="ZV30" s="305"/>
      <c r="ZW30" s="305"/>
      <c r="ZX30" s="305"/>
      <c r="ZY30" s="305"/>
      <c r="ZZ30" s="305"/>
      <c r="AAA30" s="305"/>
      <c r="AAB30" s="305"/>
      <c r="AAC30" s="305"/>
      <c r="AAD30" s="305"/>
      <c r="AAE30" s="305"/>
      <c r="AAF30" s="305"/>
      <c r="AAG30" s="305"/>
      <c r="AAH30" s="305"/>
      <c r="AAI30" s="305"/>
      <c r="AAJ30" s="305"/>
      <c r="AAK30" s="305"/>
      <c r="AAL30" s="305"/>
      <c r="AAM30" s="305"/>
      <c r="AAN30" s="305"/>
      <c r="AAO30" s="305"/>
      <c r="AAP30" s="305"/>
      <c r="AAQ30" s="305"/>
      <c r="AAR30" s="305"/>
      <c r="AAS30" s="305"/>
      <c r="AAT30" s="305"/>
      <c r="AAU30" s="305"/>
      <c r="AAV30" s="305"/>
      <c r="AAW30" s="305"/>
      <c r="AAX30" s="305"/>
      <c r="AAY30" s="305"/>
      <c r="AAZ30" s="305"/>
      <c r="ABA30" s="305"/>
      <c r="ABB30" s="305"/>
      <c r="ABC30" s="305"/>
      <c r="ABD30" s="305"/>
      <c r="ABE30" s="305"/>
      <c r="ABF30" s="305"/>
      <c r="ABG30" s="305"/>
      <c r="ABH30" s="305"/>
      <c r="ABI30" s="305"/>
      <c r="ABJ30" s="305"/>
      <c r="ABK30" s="305"/>
      <c r="ABL30" s="305"/>
      <c r="ABM30" s="305"/>
      <c r="ABN30" s="305"/>
      <c r="ABO30" s="305"/>
      <c r="ABP30" s="305"/>
      <c r="ABQ30" s="305"/>
      <c r="ABR30" s="305"/>
      <c r="ABS30" s="305"/>
      <c r="ABT30" s="305"/>
      <c r="ABU30" s="305"/>
      <c r="ABV30" s="305"/>
      <c r="ABW30" s="305"/>
      <c r="ABX30" s="305"/>
      <c r="ABY30" s="305"/>
      <c r="ABZ30" s="305"/>
      <c r="ACA30" s="305"/>
      <c r="ACB30" s="305"/>
      <c r="ACC30" s="305"/>
      <c r="ACD30" s="305"/>
      <c r="ACE30" s="305"/>
      <c r="ACF30" s="305"/>
      <c r="ACG30" s="305"/>
      <c r="ACH30" s="305"/>
      <c r="ACI30" s="305"/>
      <c r="ACJ30" s="305"/>
      <c r="ACK30" s="305"/>
      <c r="ACL30" s="305"/>
      <c r="ACM30" s="305"/>
      <c r="ACN30" s="305"/>
      <c r="ACO30" s="305"/>
      <c r="ACP30" s="305"/>
      <c r="ACQ30" s="305"/>
      <c r="ACR30" s="305"/>
      <c r="ACS30" s="305"/>
      <c r="ACT30" s="305"/>
      <c r="ACU30" s="305"/>
      <c r="ACV30" s="305"/>
      <c r="ACW30" s="305"/>
      <c r="ACX30" s="305"/>
      <c r="ACY30" s="305"/>
      <c r="ACZ30" s="305"/>
      <c r="ADA30" s="305"/>
      <c r="ADB30" s="305"/>
      <c r="ADC30" s="305"/>
      <c r="ADD30" s="305"/>
      <c r="ADE30" s="305"/>
      <c r="ADF30" s="305"/>
      <c r="ADG30" s="305"/>
      <c r="ADH30" s="305"/>
      <c r="ADI30" s="305"/>
      <c r="ADJ30" s="305"/>
      <c r="ADK30" s="305"/>
      <c r="ADL30" s="305"/>
      <c r="ADM30" s="305"/>
      <c r="ADN30" s="305"/>
      <c r="ADO30" s="305"/>
      <c r="ADP30" s="305"/>
      <c r="ADQ30" s="305"/>
      <c r="ADR30" s="305"/>
      <c r="ADS30" s="305"/>
      <c r="ADT30" s="305"/>
      <c r="ADU30" s="305"/>
      <c r="ADV30" s="305"/>
      <c r="ADW30" s="305"/>
      <c r="ADX30" s="305"/>
      <c r="ADY30" s="305"/>
      <c r="ADZ30" s="305"/>
      <c r="AEA30" s="305"/>
      <c r="AEB30" s="305"/>
      <c r="AEC30" s="305"/>
      <c r="AED30" s="305"/>
      <c r="AEE30" s="305"/>
      <c r="AEF30" s="305"/>
      <c r="AEG30" s="305"/>
      <c r="AEH30" s="305"/>
      <c r="AEI30" s="305"/>
      <c r="AEJ30" s="305"/>
      <c r="AEK30" s="305"/>
      <c r="AEL30" s="305"/>
      <c r="AEM30" s="305"/>
      <c r="AEN30" s="305"/>
      <c r="AEO30" s="305"/>
      <c r="AEP30" s="305"/>
      <c r="AEQ30" s="305"/>
      <c r="AER30" s="305"/>
      <c r="AES30" s="305"/>
      <c r="AET30" s="305"/>
      <c r="AEU30" s="305"/>
      <c r="AEV30" s="305"/>
      <c r="AEW30" s="305"/>
      <c r="AEX30" s="305"/>
      <c r="AEY30" s="305"/>
      <c r="AEZ30" s="305"/>
      <c r="AFA30" s="305"/>
      <c r="AFB30" s="305"/>
      <c r="AFC30" s="305"/>
      <c r="AFD30" s="305"/>
      <c r="AFE30" s="305"/>
      <c r="AFF30" s="305"/>
      <c r="AFG30" s="305"/>
      <c r="AFH30" s="305"/>
      <c r="AFI30" s="305"/>
      <c r="AFJ30" s="305"/>
      <c r="AFK30" s="305"/>
      <c r="AFL30" s="305"/>
      <c r="AFM30" s="305"/>
      <c r="AFN30" s="305"/>
      <c r="AFO30" s="305"/>
      <c r="AFP30" s="305"/>
      <c r="AFQ30" s="305"/>
      <c r="AFR30" s="305"/>
      <c r="AFS30" s="305"/>
      <c r="AFT30" s="305"/>
      <c r="AFU30" s="305"/>
      <c r="AFV30" s="305"/>
      <c r="AFW30" s="305"/>
      <c r="AFX30" s="305"/>
      <c r="AFY30" s="305"/>
      <c r="AFZ30" s="305"/>
      <c r="AGA30" s="305"/>
      <c r="AGB30" s="305"/>
      <c r="AGC30" s="305"/>
      <c r="AGD30" s="305"/>
      <c r="AGE30" s="305"/>
      <c r="AGF30" s="305"/>
      <c r="AGG30" s="305"/>
      <c r="AGH30" s="305"/>
      <c r="AGI30" s="305"/>
      <c r="AGJ30" s="305"/>
      <c r="AGK30" s="305"/>
      <c r="AGL30" s="305"/>
      <c r="AGM30" s="305"/>
      <c r="AGN30" s="305"/>
      <c r="AGO30" s="305"/>
      <c r="AGP30" s="305"/>
      <c r="AGQ30" s="305"/>
      <c r="AGR30" s="305"/>
      <c r="AGS30" s="305"/>
      <c r="AGT30" s="305"/>
      <c r="AGU30" s="305"/>
      <c r="AGV30" s="305"/>
      <c r="AGW30" s="305"/>
      <c r="AGX30" s="305"/>
      <c r="AGY30" s="305"/>
      <c r="AGZ30" s="305"/>
      <c r="AHA30" s="305"/>
      <c r="AHB30" s="305"/>
      <c r="AHC30" s="305"/>
      <c r="AHD30" s="305"/>
      <c r="AHE30" s="305"/>
      <c r="AHF30" s="305"/>
      <c r="AHG30" s="305"/>
      <c r="AHH30" s="305"/>
      <c r="AHI30" s="305"/>
      <c r="AHJ30" s="305"/>
      <c r="AHK30" s="305"/>
      <c r="AHL30" s="305"/>
      <c r="AHM30" s="305"/>
      <c r="AHN30" s="305"/>
      <c r="AHO30" s="305"/>
      <c r="AHP30" s="305"/>
      <c r="AHQ30" s="305"/>
      <c r="AHR30" s="305"/>
      <c r="AHS30" s="305"/>
      <c r="AHT30" s="305"/>
      <c r="AHU30" s="305"/>
      <c r="AHV30" s="305"/>
      <c r="AHW30" s="305"/>
      <c r="AHX30" s="305"/>
      <c r="AHY30" s="305"/>
      <c r="AHZ30" s="305"/>
      <c r="AIA30" s="305"/>
      <c r="AIB30" s="305"/>
      <c r="AIC30" s="305"/>
      <c r="AID30" s="305"/>
      <c r="AIE30" s="305"/>
      <c r="AIF30" s="305"/>
      <c r="AIG30" s="305"/>
      <c r="AIH30" s="305"/>
      <c r="AII30" s="305"/>
      <c r="AIJ30" s="305"/>
      <c r="AIK30" s="305"/>
      <c r="AIL30" s="305"/>
      <c r="AIM30" s="305"/>
      <c r="AIN30" s="305"/>
      <c r="AIO30" s="305"/>
      <c r="AIP30" s="305"/>
      <c r="AIQ30" s="305"/>
      <c r="AIR30" s="305"/>
      <c r="AIS30" s="305"/>
      <c r="AIT30" s="305"/>
      <c r="AIU30" s="305"/>
      <c r="AIV30" s="305"/>
      <c r="AIW30" s="305"/>
      <c r="AIX30" s="305"/>
      <c r="AIY30" s="305"/>
      <c r="AIZ30" s="305"/>
      <c r="AJA30" s="305"/>
      <c r="AJB30" s="305"/>
      <c r="AJC30" s="305"/>
      <c r="AJD30" s="305"/>
      <c r="AJE30" s="305"/>
      <c r="AJF30" s="305"/>
      <c r="AJG30" s="305"/>
      <c r="AJH30" s="305"/>
      <c r="AJI30" s="305"/>
      <c r="AJJ30" s="305"/>
      <c r="AJK30" s="305"/>
      <c r="AJL30" s="305"/>
      <c r="AJM30" s="305"/>
      <c r="AJN30" s="305"/>
      <c r="AJO30" s="305"/>
      <c r="AJP30" s="305"/>
      <c r="AJQ30" s="305"/>
      <c r="AJR30" s="305"/>
      <c r="AJS30" s="305"/>
      <c r="AJT30" s="305"/>
      <c r="AJU30" s="305"/>
      <c r="AJV30" s="305"/>
      <c r="AJW30" s="305"/>
      <c r="AJX30" s="305"/>
      <c r="AJY30" s="305"/>
      <c r="AJZ30" s="305"/>
      <c r="AKA30" s="305"/>
      <c r="AKB30" s="305"/>
      <c r="AKC30" s="305"/>
      <c r="AKD30" s="305"/>
      <c r="AKE30" s="305"/>
      <c r="AKF30" s="305"/>
      <c r="AKG30" s="305"/>
      <c r="AKH30" s="305"/>
      <c r="AKI30" s="305"/>
      <c r="AKJ30" s="305"/>
      <c r="AKK30" s="305"/>
      <c r="AKL30" s="305"/>
      <c r="AKM30" s="305"/>
      <c r="AKN30" s="305"/>
      <c r="AKO30" s="305"/>
      <c r="AKP30" s="305"/>
      <c r="AKQ30" s="305"/>
      <c r="AKR30" s="305"/>
      <c r="AKS30" s="305"/>
      <c r="AKT30" s="305"/>
      <c r="AKU30" s="305"/>
      <c r="AKV30" s="305"/>
      <c r="AKW30" s="305"/>
      <c r="AKX30" s="305"/>
      <c r="AKY30" s="305"/>
      <c r="AKZ30" s="305"/>
      <c r="ALA30" s="305"/>
      <c r="ALB30" s="305"/>
      <c r="ALC30" s="305"/>
      <c r="ALD30" s="305"/>
      <c r="ALE30" s="305"/>
      <c r="ALF30" s="305"/>
      <c r="ALG30" s="305"/>
      <c r="ALH30" s="305"/>
      <c r="ALI30" s="305"/>
      <c r="ALJ30" s="305"/>
      <c r="ALK30" s="305"/>
      <c r="ALL30" s="305"/>
      <c r="ALM30" s="305"/>
      <c r="ALN30" s="305"/>
      <c r="ALO30" s="305"/>
      <c r="ALP30" s="305"/>
      <c r="ALQ30" s="305"/>
      <c r="ALR30" s="305"/>
      <c r="ALS30" s="305"/>
      <c r="ALT30" s="305"/>
      <c r="ALU30" s="305"/>
      <c r="ALV30" s="305"/>
      <c r="ALW30" s="305"/>
      <c r="ALX30" s="305"/>
      <c r="ALY30" s="305"/>
      <c r="ALZ30" s="305"/>
      <c r="AMA30" s="305"/>
      <c r="AMB30" s="305"/>
      <c r="AMC30" s="305"/>
      <c r="AMD30" s="305"/>
      <c r="AME30" s="305"/>
      <c r="AMF30" s="305"/>
      <c r="AMG30" s="305"/>
      <c r="AMH30" s="305"/>
      <c r="AMI30" s="305"/>
      <c r="AMJ30" s="305"/>
      <c r="AMK30" s="305"/>
      <c r="AML30" s="305"/>
      <c r="AMM30" s="305"/>
      <c r="AMN30" s="305"/>
      <c r="AMO30" s="305"/>
      <c r="AMP30" s="305"/>
      <c r="AMQ30" s="305"/>
      <c r="AMR30" s="305"/>
      <c r="AMS30" s="305"/>
      <c r="AMT30" s="305"/>
      <c r="AMU30" s="305"/>
      <c r="AMV30" s="305"/>
      <c r="AMW30" s="305"/>
      <c r="AMX30" s="305"/>
      <c r="AMY30" s="305"/>
      <c r="AMZ30" s="305"/>
      <c r="ANA30" s="305"/>
      <c r="ANB30" s="305"/>
      <c r="ANC30" s="305"/>
      <c r="AND30" s="305"/>
      <c r="ANE30" s="305"/>
      <c r="ANF30" s="305"/>
      <c r="ANG30" s="305"/>
      <c r="ANH30" s="305"/>
      <c r="ANI30" s="305"/>
      <c r="ANJ30" s="305"/>
      <c r="ANK30" s="305"/>
      <c r="ANL30" s="305"/>
      <c r="ANM30" s="305"/>
      <c r="ANN30" s="305"/>
      <c r="ANO30" s="305"/>
      <c r="ANP30" s="305"/>
      <c r="ANQ30" s="305"/>
      <c r="ANR30" s="305"/>
      <c r="ANS30" s="305"/>
      <c r="ANT30" s="305"/>
      <c r="ANU30" s="305"/>
      <c r="ANV30" s="305"/>
      <c r="ANW30" s="305"/>
      <c r="ANX30" s="305"/>
      <c r="ANY30" s="305"/>
      <c r="ANZ30" s="305"/>
      <c r="AOA30" s="305"/>
      <c r="AOB30" s="305"/>
      <c r="AOC30" s="305"/>
      <c r="AOD30" s="305"/>
      <c r="AOE30" s="305"/>
      <c r="AOF30" s="305"/>
      <c r="AOG30" s="305"/>
      <c r="AOH30" s="305"/>
      <c r="AOI30" s="305"/>
      <c r="AOJ30" s="305"/>
      <c r="AOK30" s="305"/>
      <c r="AOL30" s="305"/>
      <c r="AOM30" s="305"/>
      <c r="AON30" s="305"/>
      <c r="AOO30" s="305"/>
      <c r="AOP30" s="305"/>
      <c r="AOQ30" s="305"/>
      <c r="AOR30" s="305"/>
      <c r="AOS30" s="305"/>
      <c r="AOT30" s="305"/>
      <c r="AOU30" s="305"/>
      <c r="AOV30" s="305"/>
      <c r="AOW30" s="305"/>
      <c r="AOX30" s="305"/>
      <c r="AOY30" s="305"/>
      <c r="AOZ30" s="305"/>
      <c r="APA30" s="305"/>
      <c r="APB30" s="305"/>
      <c r="APC30" s="305"/>
      <c r="APD30" s="305"/>
      <c r="APE30" s="305"/>
      <c r="APF30" s="305"/>
      <c r="APG30" s="305"/>
      <c r="APH30" s="305"/>
      <c r="API30" s="305"/>
      <c r="APJ30" s="305"/>
      <c r="APK30" s="305"/>
      <c r="APL30" s="305"/>
      <c r="APM30" s="305"/>
      <c r="APN30" s="305"/>
      <c r="APO30" s="305"/>
      <c r="APP30" s="305"/>
      <c r="APQ30" s="305"/>
      <c r="APR30" s="305"/>
      <c r="APS30" s="305"/>
      <c r="APT30" s="305"/>
      <c r="APU30" s="305"/>
      <c r="APV30" s="305"/>
      <c r="APW30" s="305"/>
      <c r="APX30" s="305"/>
      <c r="APY30" s="305"/>
      <c r="APZ30" s="305"/>
      <c r="AQA30" s="305"/>
      <c r="AQB30" s="305"/>
      <c r="AQC30" s="305"/>
      <c r="AQD30" s="305"/>
      <c r="AQE30" s="305"/>
      <c r="AQF30" s="305"/>
      <c r="AQG30" s="305"/>
      <c r="AQH30" s="305"/>
      <c r="AQI30" s="305"/>
      <c r="AQJ30" s="305"/>
      <c r="AQK30" s="305"/>
      <c r="AQL30" s="305"/>
      <c r="AQM30" s="305"/>
      <c r="AQN30" s="305"/>
      <c r="AQO30" s="305"/>
      <c r="AQP30" s="305"/>
      <c r="AQQ30" s="305"/>
      <c r="AQR30" s="305"/>
      <c r="AQS30" s="305"/>
      <c r="AQT30" s="305"/>
      <c r="AQU30" s="305"/>
      <c r="AQV30" s="305"/>
      <c r="AQW30" s="305"/>
      <c r="AQX30" s="305"/>
      <c r="AQY30" s="305"/>
      <c r="AQZ30" s="305"/>
      <c r="ARA30" s="305"/>
      <c r="ARB30" s="305"/>
      <c r="ARC30" s="305"/>
      <c r="ARD30" s="305"/>
      <c r="ARE30" s="305"/>
      <c r="ARF30" s="305"/>
      <c r="ARG30" s="305"/>
      <c r="ARH30" s="305"/>
      <c r="ARI30" s="305"/>
      <c r="ARJ30" s="305"/>
      <c r="ARK30" s="305"/>
      <c r="ARL30" s="305"/>
      <c r="ARM30" s="305"/>
      <c r="ARN30" s="305"/>
      <c r="ARO30" s="305"/>
      <c r="ARP30" s="305"/>
      <c r="ARQ30" s="305"/>
      <c r="ARR30" s="305"/>
      <c r="ARS30" s="305"/>
      <c r="ART30" s="305"/>
      <c r="ARU30" s="305"/>
      <c r="ARV30" s="305"/>
      <c r="ARW30" s="305"/>
      <c r="ARX30" s="305"/>
      <c r="ARY30" s="305"/>
      <c r="ARZ30" s="305"/>
      <c r="ASA30" s="305"/>
      <c r="ASB30" s="305"/>
      <c r="ASC30" s="305"/>
      <c r="ASD30" s="305"/>
      <c r="ASE30" s="305"/>
      <c r="ASF30" s="305"/>
      <c r="ASG30" s="305"/>
      <c r="ASH30" s="305"/>
      <c r="ASI30" s="305"/>
      <c r="ASJ30" s="305"/>
      <c r="ASK30" s="305"/>
      <c r="ASL30" s="305"/>
      <c r="ASM30" s="305"/>
      <c r="ASN30" s="305"/>
      <c r="ASO30" s="305"/>
      <c r="ASP30" s="305"/>
      <c r="ASQ30" s="305"/>
      <c r="ASR30" s="305"/>
      <c r="ASS30" s="305"/>
      <c r="AST30" s="305"/>
      <c r="ASU30" s="305"/>
      <c r="ASV30" s="305"/>
      <c r="ASW30" s="305"/>
      <c r="ASX30" s="305"/>
      <c r="ASY30" s="305"/>
      <c r="ASZ30" s="305"/>
      <c r="ATA30" s="305"/>
      <c r="ATB30" s="305"/>
      <c r="ATC30" s="305"/>
      <c r="ATD30" s="305"/>
      <c r="ATE30" s="305"/>
      <c r="ATF30" s="305"/>
      <c r="ATG30" s="305"/>
      <c r="ATH30" s="305"/>
      <c r="ATI30" s="305"/>
      <c r="ATJ30" s="305"/>
      <c r="ATK30" s="305"/>
      <c r="ATL30" s="305"/>
      <c r="ATM30" s="305"/>
      <c r="ATN30" s="305"/>
      <c r="ATO30" s="305"/>
      <c r="ATP30" s="305"/>
      <c r="ATQ30" s="305"/>
      <c r="ATR30" s="305"/>
      <c r="ATS30" s="305"/>
      <c r="ATT30" s="305"/>
      <c r="ATU30" s="305"/>
      <c r="ATV30" s="305"/>
      <c r="ATW30" s="305"/>
      <c r="ATX30" s="305"/>
      <c r="ATY30" s="305"/>
      <c r="ATZ30" s="305"/>
      <c r="AUA30" s="305"/>
      <c r="AUB30" s="305"/>
      <c r="AUC30" s="305"/>
      <c r="AUD30" s="305"/>
      <c r="AUE30" s="305"/>
      <c r="AUF30" s="305"/>
      <c r="AUG30" s="305"/>
      <c r="AUH30" s="305"/>
      <c r="AUI30" s="305"/>
      <c r="AUJ30" s="305"/>
      <c r="AUK30" s="305"/>
      <c r="AUL30" s="305"/>
      <c r="AUM30" s="305"/>
      <c r="AUN30" s="305"/>
      <c r="AUO30" s="305"/>
      <c r="AUP30" s="305"/>
      <c r="AUQ30" s="305"/>
      <c r="AUR30" s="305"/>
      <c r="AUS30" s="305"/>
      <c r="AUT30" s="305"/>
      <c r="AUU30" s="305"/>
      <c r="AUV30" s="305"/>
      <c r="AUW30" s="305"/>
      <c r="AUX30" s="305"/>
      <c r="AUY30" s="305"/>
      <c r="AUZ30" s="305"/>
      <c r="AVA30" s="305"/>
      <c r="AVB30" s="305"/>
      <c r="AVC30" s="305"/>
      <c r="AVD30" s="305"/>
      <c r="AVE30" s="305"/>
      <c r="AVF30" s="305"/>
      <c r="AVG30" s="305"/>
      <c r="AVH30" s="305"/>
      <c r="AVI30" s="305"/>
      <c r="AVJ30" s="305"/>
      <c r="AVK30" s="305"/>
      <c r="AVL30" s="305"/>
      <c r="AVM30" s="305"/>
      <c r="AVN30" s="305"/>
      <c r="AVO30" s="305"/>
      <c r="AVP30" s="305"/>
      <c r="AVQ30" s="305"/>
      <c r="AVR30" s="305"/>
      <c r="AVS30" s="305"/>
      <c r="AVT30" s="305"/>
      <c r="AVU30" s="305"/>
      <c r="AVV30" s="305"/>
      <c r="AVW30" s="305"/>
      <c r="AVX30" s="305"/>
      <c r="AVY30" s="305"/>
      <c r="AVZ30" s="305"/>
      <c r="AWA30" s="305"/>
      <c r="AWB30" s="305"/>
      <c r="AWC30" s="305"/>
      <c r="AWD30" s="305"/>
      <c r="AWE30" s="305"/>
      <c r="AWF30" s="305"/>
      <c r="AWG30" s="305"/>
      <c r="AWH30" s="305"/>
      <c r="AWI30" s="305"/>
      <c r="AWJ30" s="305"/>
      <c r="AWK30" s="305"/>
      <c r="AWL30" s="305"/>
      <c r="AWM30" s="305"/>
      <c r="AWN30" s="305"/>
      <c r="AWO30" s="305"/>
      <c r="AWP30" s="305"/>
      <c r="AWQ30" s="305"/>
      <c r="AWR30" s="305"/>
      <c r="AWS30" s="305"/>
      <c r="AWT30" s="305"/>
      <c r="AWU30" s="305"/>
      <c r="AWV30" s="305"/>
      <c r="AWW30" s="305"/>
      <c r="AWX30" s="305"/>
      <c r="AWY30" s="305"/>
      <c r="AWZ30" s="305"/>
      <c r="AXA30" s="305"/>
      <c r="AXB30" s="305"/>
      <c r="AXC30" s="305"/>
      <c r="AXD30" s="305"/>
      <c r="AXE30" s="305"/>
      <c r="AXF30" s="305"/>
      <c r="AXG30" s="305"/>
      <c r="AXH30" s="305"/>
      <c r="AXI30" s="305"/>
      <c r="AXJ30" s="305"/>
      <c r="AXK30" s="305"/>
      <c r="AXL30" s="305"/>
      <c r="AXM30" s="305"/>
      <c r="AXN30" s="305"/>
      <c r="AXO30" s="305"/>
      <c r="AXP30" s="305"/>
      <c r="AXQ30" s="305"/>
      <c r="AXR30" s="305"/>
      <c r="AXS30" s="305"/>
      <c r="AXT30" s="305"/>
      <c r="AXU30" s="305"/>
      <c r="AXV30" s="305"/>
      <c r="AXW30" s="305"/>
      <c r="AXX30" s="305"/>
      <c r="AXY30" s="305"/>
      <c r="AXZ30" s="305"/>
      <c r="AYA30" s="305"/>
      <c r="AYB30" s="305"/>
      <c r="AYC30" s="305"/>
      <c r="AYD30" s="305"/>
      <c r="AYE30" s="305"/>
      <c r="AYF30" s="305"/>
      <c r="AYG30" s="305"/>
      <c r="AYH30" s="305"/>
      <c r="AYI30" s="305"/>
      <c r="AYJ30" s="305"/>
      <c r="AYK30" s="305"/>
      <c r="AYL30" s="305"/>
      <c r="AYM30" s="305"/>
      <c r="AYN30" s="305"/>
      <c r="AYO30" s="305"/>
      <c r="AYP30" s="305"/>
      <c r="AYQ30" s="305"/>
      <c r="AYR30" s="305"/>
      <c r="AYS30" s="305"/>
      <c r="AYT30" s="305"/>
      <c r="AYU30" s="305"/>
      <c r="AYV30" s="305"/>
      <c r="AYW30" s="305"/>
      <c r="AYX30" s="305"/>
      <c r="AYY30" s="305"/>
      <c r="AYZ30" s="305"/>
      <c r="AZA30" s="305"/>
      <c r="AZB30" s="305"/>
      <c r="AZC30" s="305"/>
      <c r="AZD30" s="305"/>
      <c r="AZE30" s="305"/>
      <c r="AZF30" s="305"/>
      <c r="AZG30" s="305"/>
      <c r="AZH30" s="305"/>
      <c r="AZI30" s="305"/>
      <c r="AZJ30" s="305"/>
      <c r="AZK30" s="305"/>
      <c r="AZL30" s="305"/>
      <c r="AZM30" s="305"/>
      <c r="AZN30" s="305"/>
      <c r="AZO30" s="305"/>
      <c r="AZP30" s="305"/>
      <c r="AZQ30" s="305"/>
      <c r="AZR30" s="305"/>
      <c r="AZS30" s="305"/>
      <c r="AZT30" s="305"/>
      <c r="AZU30" s="305"/>
      <c r="AZV30" s="305"/>
      <c r="AZW30" s="305"/>
      <c r="AZX30" s="305"/>
      <c r="AZY30" s="305"/>
      <c r="AZZ30" s="305"/>
      <c r="BAA30" s="305"/>
      <c r="BAB30" s="305"/>
      <c r="BAC30" s="305"/>
      <c r="BAD30" s="305"/>
      <c r="BAE30" s="305"/>
      <c r="BAF30" s="305"/>
      <c r="BAG30" s="305"/>
      <c r="BAH30" s="305"/>
      <c r="BAI30" s="305"/>
      <c r="BAJ30" s="305"/>
      <c r="BAK30" s="305"/>
      <c r="BAL30" s="305"/>
      <c r="BAM30" s="305"/>
      <c r="BAN30" s="305"/>
      <c r="BAO30" s="305"/>
      <c r="BAP30" s="305"/>
      <c r="BAQ30" s="305"/>
      <c r="BAR30" s="305"/>
      <c r="BAS30" s="305"/>
      <c r="BAT30" s="305"/>
      <c r="BAU30" s="305"/>
      <c r="BAV30" s="305"/>
      <c r="BAW30" s="305"/>
      <c r="BAX30" s="305"/>
      <c r="BAY30" s="305"/>
      <c r="BAZ30" s="305"/>
      <c r="BBA30" s="305"/>
      <c r="BBB30" s="305"/>
      <c r="BBC30" s="305"/>
      <c r="BBD30" s="305"/>
      <c r="BBE30" s="305"/>
      <c r="BBF30" s="305"/>
      <c r="BBG30" s="305"/>
      <c r="BBH30" s="305"/>
      <c r="BBI30" s="305"/>
      <c r="BBJ30" s="305"/>
      <c r="BBK30" s="305"/>
      <c r="BBL30" s="305"/>
      <c r="BBM30" s="305"/>
      <c r="BBN30" s="305"/>
      <c r="BBO30" s="305"/>
      <c r="BBP30" s="305"/>
      <c r="BBQ30" s="305"/>
      <c r="BBR30" s="305"/>
      <c r="BBS30" s="305"/>
      <c r="BBT30" s="305"/>
      <c r="BBU30" s="305"/>
      <c r="BBV30" s="305"/>
      <c r="BBW30" s="305"/>
      <c r="BBX30" s="305"/>
      <c r="BBY30" s="305"/>
      <c r="BBZ30" s="305"/>
      <c r="BCA30" s="305"/>
      <c r="BCB30" s="305"/>
      <c r="BCC30" s="305"/>
      <c r="BCD30" s="305"/>
      <c r="BCE30" s="305"/>
      <c r="BCF30" s="305"/>
      <c r="BCG30" s="305"/>
      <c r="BCH30" s="305"/>
      <c r="BCI30" s="305"/>
      <c r="BCJ30" s="305"/>
      <c r="BCK30" s="305"/>
      <c r="BCL30" s="305"/>
      <c r="BCM30" s="305"/>
      <c r="BCN30" s="305"/>
      <c r="BCO30" s="305"/>
      <c r="BCP30" s="305"/>
      <c r="BCQ30" s="305"/>
      <c r="BCR30" s="305"/>
      <c r="BCS30" s="305"/>
      <c r="BCT30" s="305"/>
      <c r="BCU30" s="305"/>
      <c r="BCV30" s="305"/>
      <c r="BCW30" s="305"/>
      <c r="BCX30" s="305"/>
      <c r="BCY30" s="305"/>
      <c r="BCZ30" s="305"/>
      <c r="BDA30" s="305"/>
      <c r="BDB30" s="305"/>
      <c r="BDC30" s="305"/>
      <c r="BDD30" s="305"/>
      <c r="BDE30" s="305"/>
      <c r="BDF30" s="305"/>
      <c r="BDG30" s="305"/>
      <c r="BDH30" s="305"/>
      <c r="BDI30" s="305"/>
      <c r="BDJ30" s="305"/>
      <c r="BDK30" s="305"/>
      <c r="BDL30" s="305"/>
      <c r="BDM30" s="305"/>
      <c r="BDN30" s="305"/>
      <c r="BDO30" s="305"/>
      <c r="BDP30" s="305"/>
      <c r="BDQ30" s="305"/>
      <c r="BDR30" s="305"/>
      <c r="BDS30" s="305"/>
      <c r="BDT30" s="305"/>
      <c r="BDU30" s="305"/>
      <c r="BDV30" s="305"/>
      <c r="BDW30" s="305"/>
      <c r="BDX30" s="305"/>
      <c r="BDY30" s="305"/>
      <c r="BDZ30" s="305"/>
      <c r="BEA30" s="305"/>
      <c r="BEB30" s="305"/>
      <c r="BEC30" s="305"/>
      <c r="BED30" s="305"/>
      <c r="BEE30" s="305"/>
      <c r="BEF30" s="305"/>
      <c r="BEG30" s="305"/>
      <c r="BEH30" s="305"/>
      <c r="BEI30" s="305"/>
      <c r="BEJ30" s="305"/>
      <c r="BEK30" s="305"/>
      <c r="BEL30" s="305"/>
      <c r="BEM30" s="305"/>
      <c r="BEN30" s="305"/>
      <c r="BEO30" s="305"/>
      <c r="BEP30" s="305"/>
      <c r="BEQ30" s="305"/>
      <c r="BER30" s="305"/>
      <c r="BES30" s="305"/>
      <c r="BET30" s="305"/>
      <c r="BEU30" s="305"/>
      <c r="BEV30" s="305"/>
      <c r="BEW30" s="305"/>
      <c r="BEX30" s="305"/>
      <c r="BEY30" s="305"/>
      <c r="BEZ30" s="305"/>
      <c r="BFA30" s="305"/>
      <c r="BFB30" s="305"/>
      <c r="BFC30" s="305"/>
      <c r="BFD30" s="305"/>
      <c r="BFE30" s="305"/>
      <c r="BFF30" s="305"/>
      <c r="BFG30" s="305"/>
      <c r="BFH30" s="305"/>
      <c r="BFI30" s="305"/>
      <c r="BFJ30" s="305"/>
      <c r="BFK30" s="305"/>
      <c r="BFL30" s="305"/>
      <c r="BFM30" s="305"/>
      <c r="BFN30" s="305"/>
      <c r="BFO30" s="305"/>
      <c r="BFP30" s="305"/>
      <c r="BFQ30" s="305"/>
      <c r="BFR30" s="305"/>
      <c r="BFS30" s="305"/>
      <c r="BFT30" s="305"/>
      <c r="BFU30" s="305"/>
      <c r="BFV30" s="305"/>
      <c r="BFW30" s="305"/>
      <c r="BFX30" s="305"/>
      <c r="BFY30" s="305"/>
      <c r="BFZ30" s="305"/>
      <c r="BGA30" s="305"/>
      <c r="BGB30" s="305"/>
      <c r="BGC30" s="305"/>
      <c r="BGD30" s="305"/>
      <c r="BGE30" s="305"/>
      <c r="BGF30" s="305"/>
      <c r="BGG30" s="305"/>
      <c r="BGH30" s="305"/>
      <c r="BGI30" s="305"/>
      <c r="BGJ30" s="305"/>
      <c r="BGK30" s="305"/>
      <c r="BGL30" s="305"/>
      <c r="BGM30" s="305"/>
      <c r="BGN30" s="305"/>
      <c r="BGO30" s="305"/>
      <c r="BGP30" s="305"/>
      <c r="BGQ30" s="305"/>
      <c r="BGR30" s="305"/>
      <c r="BGS30" s="305"/>
      <c r="BGT30" s="305"/>
      <c r="BGU30" s="305"/>
      <c r="BGV30" s="305"/>
      <c r="BGW30" s="305"/>
      <c r="BGX30" s="305"/>
      <c r="BGY30" s="305"/>
      <c r="BGZ30" s="305"/>
      <c r="BHA30" s="305"/>
      <c r="BHB30" s="305"/>
      <c r="BHC30" s="305"/>
      <c r="BHD30" s="305"/>
      <c r="BHE30" s="305"/>
      <c r="BHF30" s="305"/>
      <c r="BHG30" s="305"/>
      <c r="BHH30" s="305"/>
      <c r="BHI30" s="305"/>
      <c r="BHJ30" s="305"/>
      <c r="BHK30" s="305"/>
      <c r="BHL30" s="305"/>
      <c r="BHM30" s="305"/>
      <c r="BHN30" s="305"/>
      <c r="BHO30" s="305"/>
      <c r="BHP30" s="305"/>
      <c r="BHQ30" s="305"/>
      <c r="BHR30" s="305"/>
      <c r="BHS30" s="305"/>
      <c r="BHT30" s="305"/>
      <c r="BHU30" s="305"/>
      <c r="BHV30" s="305"/>
      <c r="BHW30" s="305"/>
      <c r="BHX30" s="305"/>
      <c r="BHY30" s="305"/>
      <c r="BHZ30" s="305"/>
      <c r="BIA30" s="305"/>
      <c r="BIB30" s="305"/>
      <c r="BIC30" s="305"/>
      <c r="BID30" s="305"/>
      <c r="BIE30" s="305"/>
      <c r="BIF30" s="305"/>
      <c r="BIG30" s="305"/>
      <c r="BIH30" s="305"/>
      <c r="BII30" s="305"/>
      <c r="BIJ30" s="305"/>
      <c r="BIK30" s="305"/>
      <c r="BIL30" s="305"/>
      <c r="BIM30" s="305"/>
      <c r="BIN30" s="305"/>
      <c r="BIO30" s="305"/>
      <c r="BIP30" s="305"/>
      <c r="BIQ30" s="305"/>
      <c r="BIR30" s="305"/>
      <c r="BIS30" s="305"/>
      <c r="BIT30" s="305"/>
      <c r="BIU30" s="305"/>
      <c r="BIV30" s="305"/>
      <c r="BIW30" s="305"/>
      <c r="BIX30" s="305"/>
      <c r="BIY30" s="305"/>
      <c r="BIZ30" s="305"/>
      <c r="BJA30" s="305"/>
      <c r="BJB30" s="305"/>
      <c r="BJC30" s="305"/>
      <c r="BJD30" s="305"/>
      <c r="BJE30" s="305"/>
      <c r="BJF30" s="305"/>
      <c r="BJG30" s="305"/>
      <c r="BJH30" s="305"/>
      <c r="BJI30" s="305"/>
      <c r="BJJ30" s="305"/>
      <c r="BJK30" s="305"/>
      <c r="BJL30" s="305"/>
      <c r="BJM30" s="305"/>
      <c r="BJN30" s="305"/>
      <c r="BJO30" s="305"/>
      <c r="BJP30" s="305"/>
      <c r="BJQ30" s="305"/>
      <c r="BJR30" s="305"/>
      <c r="BJS30" s="305"/>
      <c r="BJT30" s="305"/>
      <c r="BJU30" s="305"/>
      <c r="BJV30" s="305"/>
      <c r="BJW30" s="305"/>
      <c r="BJX30" s="305"/>
      <c r="BJY30" s="305"/>
      <c r="BJZ30" s="305"/>
      <c r="BKA30" s="305"/>
      <c r="BKB30" s="305"/>
      <c r="BKC30" s="305"/>
      <c r="BKD30" s="305"/>
      <c r="BKE30" s="305"/>
      <c r="BKF30" s="305"/>
      <c r="BKG30" s="305"/>
      <c r="BKH30" s="305"/>
      <c r="BKI30" s="305"/>
      <c r="BKJ30" s="305"/>
      <c r="BKK30" s="305"/>
      <c r="BKL30" s="305"/>
      <c r="BKM30" s="305"/>
      <c r="BKN30" s="305"/>
      <c r="BKO30" s="305"/>
      <c r="BKP30" s="305"/>
      <c r="BKQ30" s="305"/>
      <c r="BKR30" s="305"/>
      <c r="BKS30" s="305"/>
      <c r="BKT30" s="305"/>
      <c r="BKU30" s="305"/>
      <c r="BKV30" s="305"/>
      <c r="BKW30" s="305"/>
      <c r="BKX30" s="305"/>
      <c r="BKY30" s="305"/>
      <c r="BKZ30" s="305"/>
      <c r="BLA30" s="305"/>
      <c r="BLB30" s="305"/>
      <c r="BLC30" s="305"/>
      <c r="BLD30" s="305"/>
      <c r="BLE30" s="305"/>
      <c r="BLF30" s="305"/>
      <c r="BLG30" s="305"/>
      <c r="BLH30" s="305"/>
      <c r="BLI30" s="305"/>
      <c r="BLJ30" s="305"/>
      <c r="BLK30" s="305"/>
      <c r="BLL30" s="305"/>
      <c r="BLM30" s="305"/>
      <c r="BLN30" s="305"/>
      <c r="BLO30" s="305"/>
      <c r="BLP30" s="305"/>
      <c r="BLQ30" s="305"/>
      <c r="BLR30" s="305"/>
      <c r="BLS30" s="305"/>
      <c r="BLT30" s="305"/>
      <c r="BLU30" s="305"/>
      <c r="BLV30" s="305"/>
      <c r="BLW30" s="305"/>
      <c r="BLX30" s="305"/>
      <c r="BLY30" s="305"/>
      <c r="BLZ30" s="305"/>
      <c r="BMA30" s="305"/>
      <c r="BMB30" s="305"/>
      <c r="BMC30" s="305"/>
      <c r="BMD30" s="305"/>
      <c r="BME30" s="305"/>
      <c r="BMF30" s="305"/>
      <c r="BMG30" s="305"/>
      <c r="BMH30" s="305"/>
      <c r="BMI30" s="305"/>
      <c r="BMJ30" s="305"/>
      <c r="BMK30" s="305"/>
      <c r="BML30" s="305"/>
      <c r="BMM30" s="305"/>
      <c r="BMN30" s="305"/>
      <c r="BMO30" s="305"/>
      <c r="BMP30" s="305"/>
      <c r="BMQ30" s="305"/>
      <c r="BMR30" s="305"/>
      <c r="BMS30" s="305"/>
      <c r="BMT30" s="305"/>
      <c r="BMU30" s="305"/>
      <c r="BMV30" s="305"/>
      <c r="BMW30" s="305"/>
      <c r="BMX30" s="305"/>
      <c r="BMY30" s="305"/>
      <c r="BMZ30" s="305"/>
      <c r="BNA30" s="305"/>
      <c r="BNB30" s="305"/>
      <c r="BNC30" s="305"/>
      <c r="BND30" s="305"/>
      <c r="BNE30" s="305"/>
      <c r="BNF30" s="305"/>
      <c r="BNG30" s="305"/>
      <c r="BNH30" s="305"/>
      <c r="BNI30" s="305"/>
      <c r="BNJ30" s="305"/>
      <c r="BNK30" s="305"/>
      <c r="BNL30" s="305"/>
      <c r="BNM30" s="305"/>
      <c r="BNN30" s="305"/>
      <c r="BNO30" s="305"/>
      <c r="BNP30" s="305"/>
      <c r="BNQ30" s="305"/>
      <c r="BNR30" s="305"/>
      <c r="BNS30" s="305"/>
      <c r="BNT30" s="305"/>
      <c r="BNU30" s="305"/>
      <c r="BNV30" s="305"/>
      <c r="BNW30" s="305"/>
      <c r="BNX30" s="305"/>
      <c r="BNY30" s="305"/>
      <c r="BNZ30" s="305"/>
      <c r="BOA30" s="305"/>
      <c r="BOB30" s="305"/>
      <c r="BOC30" s="305"/>
      <c r="BOD30" s="305"/>
      <c r="BOE30" s="305"/>
      <c r="BOF30" s="305"/>
      <c r="BOG30" s="305"/>
      <c r="BOH30" s="305"/>
      <c r="BOI30" s="305"/>
      <c r="BOJ30" s="305"/>
      <c r="BOK30" s="305"/>
      <c r="BOL30" s="305"/>
      <c r="BOM30" s="305"/>
      <c r="BON30" s="305"/>
      <c r="BOO30" s="305"/>
      <c r="BOP30" s="305"/>
      <c r="BOQ30" s="305"/>
      <c r="BOR30" s="305"/>
      <c r="BOS30" s="305"/>
      <c r="BOT30" s="305"/>
      <c r="BOU30" s="305"/>
      <c r="BOV30" s="305"/>
      <c r="BOW30" s="305"/>
      <c r="BOX30" s="305"/>
      <c r="BOY30" s="305"/>
      <c r="BOZ30" s="305"/>
      <c r="BPA30" s="305"/>
      <c r="BPB30" s="305"/>
      <c r="BPC30" s="305"/>
      <c r="BPD30" s="305"/>
      <c r="BPE30" s="305"/>
      <c r="BPF30" s="305"/>
      <c r="BPG30" s="305"/>
      <c r="BPH30" s="305"/>
      <c r="BPI30" s="305"/>
      <c r="BPJ30" s="305"/>
      <c r="BPK30" s="305"/>
      <c r="BPL30" s="305"/>
      <c r="BPM30" s="305"/>
      <c r="BPN30" s="305"/>
      <c r="BPO30" s="305"/>
      <c r="BPP30" s="305"/>
      <c r="BPQ30" s="305"/>
      <c r="BPR30" s="305"/>
      <c r="BPS30" s="305"/>
      <c r="BPT30" s="305"/>
      <c r="BPU30" s="305"/>
      <c r="BPV30" s="305"/>
      <c r="BPW30" s="305"/>
      <c r="BPX30" s="305"/>
      <c r="BPY30" s="305"/>
      <c r="BPZ30" s="305"/>
      <c r="BQA30" s="305"/>
      <c r="BQB30" s="305"/>
      <c r="BQC30" s="305"/>
      <c r="BQD30" s="305"/>
      <c r="BQE30" s="305"/>
      <c r="BQF30" s="305"/>
      <c r="BQG30" s="305"/>
      <c r="BQH30" s="305"/>
      <c r="BQI30" s="305"/>
      <c r="BQJ30" s="305"/>
      <c r="BQK30" s="305"/>
      <c r="BQL30" s="305"/>
      <c r="BQM30" s="305"/>
      <c r="BQN30" s="305"/>
      <c r="BQO30" s="305"/>
      <c r="BQP30" s="305"/>
      <c r="BQQ30" s="305"/>
      <c r="BQR30" s="305"/>
      <c r="BQS30" s="305"/>
      <c r="BQT30" s="305"/>
      <c r="BQU30" s="305"/>
      <c r="BQV30" s="305"/>
      <c r="BQW30" s="305"/>
      <c r="BQX30" s="305"/>
      <c r="BQY30" s="305"/>
      <c r="BQZ30" s="305"/>
      <c r="BRA30" s="305"/>
      <c r="BRB30" s="305"/>
      <c r="BRC30" s="305"/>
      <c r="BRD30" s="305"/>
      <c r="BRE30" s="305"/>
      <c r="BRF30" s="305"/>
      <c r="BRG30" s="305"/>
      <c r="BRH30" s="305"/>
      <c r="BRI30" s="305"/>
      <c r="BRJ30" s="305"/>
      <c r="BRK30" s="305"/>
      <c r="BRL30" s="305"/>
      <c r="BRM30" s="305"/>
      <c r="BRN30" s="305"/>
      <c r="BRO30" s="305"/>
      <c r="BRP30" s="305"/>
      <c r="BRQ30" s="305"/>
      <c r="BRR30" s="305"/>
      <c r="BRS30" s="305"/>
      <c r="BRT30" s="305"/>
      <c r="BRU30" s="305"/>
      <c r="BRV30" s="305"/>
      <c r="BRW30" s="305"/>
      <c r="BRX30" s="305"/>
      <c r="BRY30" s="305"/>
      <c r="BRZ30" s="305"/>
      <c r="BSA30" s="305"/>
      <c r="BSB30" s="305"/>
      <c r="BSC30" s="305"/>
      <c r="BSD30" s="305"/>
      <c r="BSE30" s="305"/>
      <c r="BSF30" s="305"/>
      <c r="BSG30" s="305"/>
      <c r="BSH30" s="305"/>
      <c r="BSI30" s="305"/>
      <c r="BSJ30" s="305"/>
      <c r="BSK30" s="305"/>
      <c r="BSL30" s="305"/>
      <c r="BSM30" s="305"/>
      <c r="BSN30" s="305"/>
      <c r="BSO30" s="305"/>
      <c r="BSP30" s="305"/>
      <c r="BSQ30" s="305"/>
      <c r="BSR30" s="305"/>
      <c r="BSS30" s="305"/>
      <c r="BST30" s="305"/>
      <c r="BSU30" s="305"/>
      <c r="BSV30" s="305"/>
      <c r="BSW30" s="305"/>
      <c r="BSX30" s="305"/>
      <c r="BSY30" s="305"/>
      <c r="BSZ30" s="305"/>
      <c r="BTA30" s="305"/>
      <c r="BTB30" s="305"/>
      <c r="BTC30" s="305"/>
      <c r="BTD30" s="305"/>
      <c r="BTE30" s="305"/>
      <c r="BTF30" s="305"/>
      <c r="BTG30" s="305"/>
      <c r="BTH30" s="305"/>
      <c r="BTI30" s="305"/>
      <c r="BTJ30" s="305"/>
      <c r="BTK30" s="305"/>
      <c r="BTL30" s="305"/>
      <c r="BTM30" s="305"/>
      <c r="BTN30" s="305"/>
      <c r="BTO30" s="305"/>
      <c r="BTP30" s="305"/>
      <c r="BTQ30" s="305"/>
      <c r="BTR30" s="305"/>
      <c r="BTS30" s="305"/>
      <c r="BTT30" s="305"/>
      <c r="BTU30" s="305"/>
      <c r="BTV30" s="305"/>
      <c r="BTW30" s="305"/>
      <c r="BTX30" s="305"/>
      <c r="BTY30" s="305"/>
      <c r="BTZ30" s="305"/>
      <c r="BUA30" s="305"/>
      <c r="BUB30" s="305"/>
      <c r="BUC30" s="305"/>
      <c r="BUD30" s="305"/>
      <c r="BUE30" s="305"/>
      <c r="BUF30" s="305"/>
      <c r="BUG30" s="305"/>
      <c r="BUH30" s="305"/>
      <c r="BUI30" s="305"/>
      <c r="BUJ30" s="305"/>
      <c r="BUK30" s="305"/>
      <c r="BUL30" s="305"/>
      <c r="BUM30" s="305"/>
      <c r="BUN30" s="305"/>
      <c r="BUO30" s="305"/>
      <c r="BUP30" s="305"/>
      <c r="BUQ30" s="305"/>
      <c r="BUR30" s="305"/>
      <c r="BUS30" s="305"/>
      <c r="BUT30" s="305"/>
      <c r="BUU30" s="305"/>
      <c r="BUV30" s="305"/>
      <c r="BUW30" s="305"/>
      <c r="BUX30" s="305"/>
      <c r="BUY30" s="305"/>
      <c r="BUZ30" s="305"/>
      <c r="BVA30" s="305"/>
      <c r="BVB30" s="305"/>
      <c r="BVC30" s="305"/>
      <c r="BVD30" s="305"/>
      <c r="BVE30" s="305"/>
      <c r="BVF30" s="305"/>
      <c r="BVG30" s="305"/>
      <c r="BVH30" s="305"/>
      <c r="BVI30" s="305"/>
      <c r="BVJ30" s="305"/>
      <c r="BVK30" s="305"/>
      <c r="BVL30" s="305"/>
      <c r="BVM30" s="305"/>
      <c r="BVN30" s="305"/>
      <c r="BVO30" s="305"/>
      <c r="BVP30" s="305"/>
      <c r="BVQ30" s="305"/>
      <c r="BVR30" s="305"/>
      <c r="BVS30" s="305"/>
      <c r="BVT30" s="305"/>
      <c r="BVU30" s="305"/>
      <c r="BVV30" s="305"/>
      <c r="BVW30" s="305"/>
      <c r="BVX30" s="305"/>
      <c r="BVY30" s="305"/>
      <c r="BVZ30" s="305"/>
      <c r="BWA30" s="305"/>
      <c r="BWB30" s="305"/>
      <c r="BWC30" s="305"/>
      <c r="BWD30" s="305"/>
      <c r="BWE30" s="305"/>
      <c r="BWF30" s="305"/>
      <c r="BWG30" s="305"/>
      <c r="BWH30" s="305"/>
      <c r="BWI30" s="305"/>
      <c r="BWJ30" s="305"/>
      <c r="BWK30" s="305"/>
      <c r="BWL30" s="305"/>
      <c r="BWM30" s="305"/>
      <c r="BWN30" s="305"/>
      <c r="BWO30" s="305"/>
      <c r="BWP30" s="305"/>
      <c r="BWQ30" s="305"/>
      <c r="BWR30" s="305"/>
      <c r="BWS30" s="305"/>
      <c r="BWT30" s="305"/>
      <c r="BWU30" s="305"/>
      <c r="BWV30" s="305"/>
      <c r="BWW30" s="305"/>
      <c r="BWX30" s="305"/>
      <c r="BWY30" s="305"/>
      <c r="BWZ30" s="305"/>
      <c r="BXA30" s="305"/>
      <c r="BXB30" s="305"/>
      <c r="BXC30" s="305"/>
      <c r="BXD30" s="305"/>
      <c r="BXE30" s="305"/>
      <c r="BXF30" s="305"/>
      <c r="BXG30" s="305"/>
      <c r="BXH30" s="305"/>
      <c r="BXI30" s="305"/>
      <c r="BXJ30" s="305"/>
      <c r="BXK30" s="305"/>
      <c r="BXL30" s="305"/>
      <c r="BXM30" s="305"/>
      <c r="BXN30" s="305"/>
      <c r="BXO30" s="305"/>
      <c r="BXP30" s="305"/>
      <c r="BXQ30" s="305"/>
      <c r="BXR30" s="305"/>
      <c r="BXS30" s="305"/>
      <c r="BXT30" s="305"/>
      <c r="BXU30" s="305"/>
      <c r="BXV30" s="305"/>
      <c r="BXW30" s="305"/>
      <c r="BXX30" s="305"/>
      <c r="BXY30" s="305"/>
      <c r="BXZ30" s="305"/>
      <c r="BYA30" s="305"/>
      <c r="BYB30" s="305"/>
      <c r="BYC30" s="305"/>
      <c r="BYD30" s="305"/>
      <c r="BYE30" s="305"/>
      <c r="BYF30" s="305"/>
      <c r="BYG30" s="305"/>
      <c r="BYH30" s="305"/>
      <c r="BYI30" s="305"/>
      <c r="BYJ30" s="305"/>
      <c r="BYK30" s="305"/>
      <c r="BYL30" s="305"/>
      <c r="BYM30" s="305"/>
      <c r="BYN30" s="305"/>
      <c r="BYO30" s="305"/>
      <c r="BYP30" s="305"/>
      <c r="BYQ30" s="305"/>
      <c r="BYR30" s="305"/>
      <c r="BYS30" s="305"/>
      <c r="BYT30" s="305"/>
      <c r="BYU30" s="305"/>
      <c r="BYV30" s="305"/>
      <c r="BYW30" s="305"/>
      <c r="BYX30" s="305"/>
      <c r="BYY30" s="305"/>
      <c r="BYZ30" s="305"/>
      <c r="BZA30" s="305"/>
      <c r="BZB30" s="305"/>
      <c r="BZC30" s="305"/>
      <c r="BZD30" s="305"/>
      <c r="BZE30" s="305"/>
      <c r="BZF30" s="305"/>
      <c r="BZG30" s="305"/>
      <c r="BZH30" s="305"/>
      <c r="BZI30" s="305"/>
      <c r="BZJ30" s="305"/>
      <c r="BZK30" s="305"/>
      <c r="BZL30" s="305"/>
      <c r="BZM30" s="305"/>
      <c r="BZN30" s="305"/>
      <c r="BZO30" s="305"/>
      <c r="BZP30" s="305"/>
      <c r="BZQ30" s="305"/>
      <c r="BZR30" s="305"/>
      <c r="BZS30" s="305"/>
      <c r="BZT30" s="305"/>
      <c r="BZU30" s="305"/>
      <c r="BZV30" s="305"/>
      <c r="BZW30" s="305"/>
      <c r="BZX30" s="305"/>
      <c r="BZY30" s="305"/>
      <c r="BZZ30" s="305"/>
      <c r="CAA30" s="305"/>
      <c r="CAB30" s="305"/>
      <c r="CAC30" s="305"/>
      <c r="CAD30" s="305"/>
      <c r="CAE30" s="305"/>
      <c r="CAF30" s="305"/>
      <c r="CAG30" s="305"/>
      <c r="CAH30" s="305"/>
      <c r="CAI30" s="305"/>
      <c r="CAJ30" s="305"/>
      <c r="CAK30" s="305"/>
      <c r="CAL30" s="305"/>
      <c r="CAM30" s="305"/>
      <c r="CAN30" s="305"/>
      <c r="CAO30" s="305"/>
      <c r="CAP30" s="305"/>
      <c r="CAQ30" s="305"/>
      <c r="CAR30" s="305"/>
      <c r="CAS30" s="305"/>
      <c r="CAT30" s="305"/>
      <c r="CAU30" s="305"/>
      <c r="CAV30" s="305"/>
      <c r="CAW30" s="305"/>
      <c r="CAX30" s="305"/>
      <c r="CAY30" s="305"/>
      <c r="CAZ30" s="305"/>
      <c r="CBA30" s="305"/>
      <c r="CBB30" s="305"/>
      <c r="CBC30" s="305"/>
      <c r="CBD30" s="305"/>
      <c r="CBE30" s="305"/>
      <c r="CBF30" s="305"/>
      <c r="CBG30" s="305"/>
      <c r="CBH30" s="305"/>
      <c r="CBI30" s="305"/>
      <c r="CBJ30" s="305"/>
      <c r="CBK30" s="305"/>
      <c r="CBL30" s="305"/>
      <c r="CBM30" s="305"/>
      <c r="CBN30" s="305"/>
      <c r="CBO30" s="305"/>
      <c r="CBP30" s="305"/>
      <c r="CBQ30" s="305"/>
      <c r="CBR30" s="305"/>
      <c r="CBS30" s="305"/>
      <c r="CBT30" s="305"/>
      <c r="CBU30" s="305"/>
      <c r="CBV30" s="305"/>
      <c r="CBW30" s="305"/>
      <c r="CBX30" s="305"/>
      <c r="CBY30" s="305"/>
      <c r="CBZ30" s="305"/>
      <c r="CCA30" s="305"/>
      <c r="CCB30" s="305"/>
      <c r="CCC30" s="305"/>
      <c r="CCD30" s="305"/>
      <c r="CCE30" s="305"/>
      <c r="CCF30" s="305"/>
      <c r="CCG30" s="305"/>
      <c r="CCH30" s="305"/>
      <c r="CCI30" s="305"/>
      <c r="CCJ30" s="305"/>
      <c r="CCK30" s="305"/>
      <c r="CCL30" s="305"/>
      <c r="CCM30" s="305"/>
      <c r="CCN30" s="305"/>
      <c r="CCO30" s="305"/>
      <c r="CCP30" s="305"/>
      <c r="CCQ30" s="305"/>
      <c r="CCR30" s="305"/>
      <c r="CCS30" s="305"/>
      <c r="CCT30" s="305"/>
      <c r="CCU30" s="305"/>
      <c r="CCV30" s="305"/>
      <c r="CCW30" s="305"/>
      <c r="CCX30" s="305"/>
      <c r="CCY30" s="305"/>
      <c r="CCZ30" s="305"/>
      <c r="CDA30" s="305"/>
      <c r="CDB30" s="305"/>
      <c r="CDC30" s="305"/>
      <c r="CDD30" s="305"/>
      <c r="CDE30" s="305"/>
      <c r="CDF30" s="305"/>
      <c r="CDG30" s="305"/>
      <c r="CDH30" s="305"/>
      <c r="CDI30" s="305"/>
      <c r="CDJ30" s="305"/>
      <c r="CDK30" s="305"/>
      <c r="CDL30" s="305"/>
      <c r="CDM30" s="305"/>
      <c r="CDN30" s="305"/>
      <c r="CDO30" s="305"/>
      <c r="CDP30" s="305"/>
      <c r="CDQ30" s="305"/>
      <c r="CDR30" s="305"/>
      <c r="CDS30" s="305"/>
      <c r="CDT30" s="305"/>
      <c r="CDU30" s="305"/>
      <c r="CDV30" s="305"/>
      <c r="CDW30" s="305"/>
      <c r="CDX30" s="305"/>
      <c r="CDY30" s="305"/>
      <c r="CDZ30" s="305"/>
      <c r="CEA30" s="305"/>
      <c r="CEB30" s="305"/>
      <c r="CEC30" s="305"/>
      <c r="CED30" s="305"/>
      <c r="CEE30" s="305"/>
      <c r="CEF30" s="305"/>
      <c r="CEG30" s="305"/>
      <c r="CEH30" s="305"/>
      <c r="CEI30" s="305"/>
      <c r="CEJ30" s="305"/>
      <c r="CEK30" s="305"/>
      <c r="CEL30" s="305"/>
      <c r="CEM30" s="305"/>
      <c r="CEN30" s="305"/>
      <c r="CEO30" s="305"/>
      <c r="CEP30" s="305"/>
      <c r="CEQ30" s="305"/>
      <c r="CER30" s="305"/>
      <c r="CES30" s="305"/>
      <c r="CET30" s="305"/>
      <c r="CEU30" s="305"/>
      <c r="CEV30" s="305"/>
      <c r="CEW30" s="305"/>
      <c r="CEX30" s="305"/>
      <c r="CEY30" s="305"/>
      <c r="CEZ30" s="305"/>
      <c r="CFA30" s="305"/>
      <c r="CFB30" s="305"/>
      <c r="CFC30" s="305"/>
      <c r="CFD30" s="305"/>
      <c r="CFE30" s="305"/>
      <c r="CFF30" s="305"/>
      <c r="CFG30" s="305"/>
      <c r="CFH30" s="305"/>
      <c r="CFI30" s="305"/>
      <c r="CFJ30" s="305"/>
      <c r="CFK30" s="305"/>
      <c r="CFL30" s="305"/>
      <c r="CFM30" s="305"/>
      <c r="CFN30" s="305"/>
      <c r="CFO30" s="305"/>
      <c r="CFP30" s="305"/>
      <c r="CFQ30" s="305"/>
      <c r="CFR30" s="305"/>
      <c r="CFS30" s="305"/>
      <c r="CFT30" s="305"/>
      <c r="CFU30" s="305"/>
      <c r="CFV30" s="305"/>
      <c r="CFW30" s="305"/>
      <c r="CFX30" s="305"/>
      <c r="CFY30" s="305"/>
      <c r="CFZ30" s="305"/>
      <c r="CGA30" s="305"/>
      <c r="CGB30" s="305"/>
      <c r="CGC30" s="305"/>
      <c r="CGD30" s="305"/>
      <c r="CGE30" s="305"/>
      <c r="CGF30" s="305"/>
      <c r="CGG30" s="305"/>
      <c r="CGH30" s="305"/>
      <c r="CGI30" s="305"/>
      <c r="CGJ30" s="305"/>
      <c r="CGK30" s="305"/>
      <c r="CGL30" s="305"/>
      <c r="CGM30" s="305"/>
      <c r="CGN30" s="305"/>
      <c r="CGO30" s="305"/>
      <c r="CGP30" s="305"/>
      <c r="CGQ30" s="305"/>
      <c r="CGR30" s="305"/>
      <c r="CGS30" s="305"/>
      <c r="CGT30" s="305"/>
      <c r="CGU30" s="305"/>
      <c r="CGV30" s="305"/>
      <c r="CGW30" s="305"/>
      <c r="CGX30" s="305"/>
      <c r="CGY30" s="305"/>
      <c r="CGZ30" s="305"/>
      <c r="CHA30" s="305"/>
      <c r="CHB30" s="305"/>
      <c r="CHC30" s="305"/>
      <c r="CHD30" s="305"/>
      <c r="CHE30" s="305"/>
      <c r="CHF30" s="305"/>
      <c r="CHG30" s="305"/>
      <c r="CHH30" s="305"/>
      <c r="CHI30" s="305"/>
      <c r="CHJ30" s="305"/>
      <c r="CHK30" s="305"/>
      <c r="CHL30" s="305"/>
      <c r="CHM30" s="305"/>
      <c r="CHN30" s="305"/>
      <c r="CHO30" s="305"/>
      <c r="CHP30" s="305"/>
      <c r="CHQ30" s="305"/>
      <c r="CHR30" s="305"/>
      <c r="CHS30" s="305"/>
      <c r="CHT30" s="305"/>
      <c r="CHU30" s="305"/>
      <c r="CHV30" s="305"/>
      <c r="CHW30" s="305"/>
      <c r="CHX30" s="305"/>
      <c r="CHY30" s="305"/>
      <c r="CHZ30" s="305"/>
      <c r="CIA30" s="305"/>
      <c r="CIB30" s="305"/>
      <c r="CIC30" s="305"/>
      <c r="CID30" s="305"/>
      <c r="CIE30" s="305"/>
      <c r="CIF30" s="305"/>
      <c r="CIG30" s="305"/>
      <c r="CIH30" s="305"/>
      <c r="CII30" s="305"/>
      <c r="CIJ30" s="305"/>
      <c r="CIK30" s="305"/>
      <c r="CIL30" s="305"/>
      <c r="CIM30" s="305"/>
      <c r="CIN30" s="305"/>
      <c r="CIO30" s="305"/>
      <c r="CIP30" s="305"/>
      <c r="CIQ30" s="305"/>
      <c r="CIR30" s="305"/>
      <c r="CIS30" s="305"/>
      <c r="CIT30" s="305"/>
      <c r="CIU30" s="305"/>
      <c r="CIV30" s="305"/>
      <c r="CIW30" s="305"/>
      <c r="CIX30" s="305"/>
      <c r="CIY30" s="305"/>
      <c r="CIZ30" s="305"/>
      <c r="CJA30" s="305"/>
      <c r="CJB30" s="305"/>
      <c r="CJC30" s="305"/>
      <c r="CJD30" s="305"/>
      <c r="CJE30" s="305"/>
      <c r="CJF30" s="305"/>
      <c r="CJG30" s="305"/>
      <c r="CJH30" s="305"/>
      <c r="CJI30" s="305"/>
      <c r="CJJ30" s="305"/>
      <c r="CJK30" s="305"/>
      <c r="CJL30" s="305"/>
      <c r="CJM30" s="305"/>
      <c r="CJN30" s="305"/>
      <c r="CJO30" s="305"/>
      <c r="CJP30" s="305"/>
      <c r="CJQ30" s="305"/>
      <c r="CJR30" s="305"/>
      <c r="CJS30" s="305"/>
      <c r="CJT30" s="305"/>
      <c r="CJU30" s="305"/>
      <c r="CJV30" s="305"/>
      <c r="CJW30" s="305"/>
      <c r="CJX30" s="305"/>
      <c r="CJY30" s="305"/>
      <c r="CJZ30" s="305"/>
      <c r="CKA30" s="305"/>
      <c r="CKB30" s="305"/>
      <c r="CKC30" s="305"/>
      <c r="CKD30" s="305"/>
      <c r="CKE30" s="305"/>
      <c r="CKF30" s="305"/>
      <c r="CKG30" s="305"/>
      <c r="CKH30" s="305"/>
      <c r="CKI30" s="305"/>
      <c r="CKJ30" s="305"/>
      <c r="CKK30" s="305"/>
      <c r="CKL30" s="305"/>
      <c r="CKM30" s="305"/>
      <c r="CKN30" s="305"/>
      <c r="CKO30" s="305"/>
      <c r="CKP30" s="305"/>
      <c r="CKQ30" s="305"/>
      <c r="CKR30" s="305"/>
      <c r="CKS30" s="305"/>
      <c r="CKT30" s="305"/>
      <c r="CKU30" s="305"/>
      <c r="CKV30" s="305"/>
      <c r="CKW30" s="305"/>
      <c r="CKX30" s="305"/>
      <c r="CKY30" s="305"/>
      <c r="CKZ30" s="305"/>
      <c r="CLA30" s="305"/>
      <c r="CLB30" s="305"/>
      <c r="CLC30" s="305"/>
      <c r="CLD30" s="305"/>
      <c r="CLE30" s="305"/>
      <c r="CLF30" s="305"/>
      <c r="CLG30" s="305"/>
      <c r="CLH30" s="305"/>
      <c r="CLI30" s="305"/>
      <c r="CLJ30" s="305"/>
      <c r="CLK30" s="305"/>
      <c r="CLL30" s="305"/>
      <c r="CLM30" s="305"/>
      <c r="CLN30" s="305"/>
      <c r="CLO30" s="305"/>
      <c r="CLP30" s="305"/>
      <c r="CLQ30" s="305"/>
      <c r="CLR30" s="305"/>
      <c r="CLS30" s="305"/>
      <c r="CLT30" s="305"/>
      <c r="CLU30" s="305"/>
      <c r="CLV30" s="305"/>
      <c r="CLW30" s="305"/>
      <c r="CLX30" s="305"/>
      <c r="CLY30" s="305"/>
      <c r="CLZ30" s="305"/>
      <c r="CMA30" s="305"/>
      <c r="CMB30" s="305"/>
      <c r="CMC30" s="305"/>
      <c r="CMD30" s="305"/>
      <c r="CME30" s="305"/>
      <c r="CMF30" s="305"/>
      <c r="CMG30" s="305"/>
      <c r="CMH30" s="305"/>
      <c r="CMI30" s="305"/>
      <c r="CMJ30" s="305"/>
      <c r="CMK30" s="305"/>
      <c r="CML30" s="305"/>
      <c r="CMM30" s="305"/>
      <c r="CMN30" s="305"/>
      <c r="CMO30" s="305"/>
      <c r="CMP30" s="305"/>
      <c r="CMQ30" s="305"/>
      <c r="CMR30" s="305"/>
      <c r="CMS30" s="305"/>
      <c r="CMT30" s="305"/>
      <c r="CMU30" s="305"/>
      <c r="CMV30" s="305"/>
      <c r="CMW30" s="305"/>
      <c r="CMX30" s="305"/>
      <c r="CMY30" s="305"/>
      <c r="CMZ30" s="305"/>
      <c r="CNA30" s="305"/>
      <c r="CNB30" s="305"/>
      <c r="CNC30" s="305"/>
      <c r="CND30" s="305"/>
      <c r="CNE30" s="305"/>
      <c r="CNF30" s="305"/>
      <c r="CNG30" s="305"/>
      <c r="CNH30" s="305"/>
      <c r="CNI30" s="305"/>
      <c r="CNJ30" s="305"/>
      <c r="CNK30" s="305"/>
      <c r="CNL30" s="305"/>
      <c r="CNM30" s="305"/>
      <c r="CNN30" s="305"/>
      <c r="CNO30" s="305"/>
      <c r="CNP30" s="305"/>
      <c r="CNQ30" s="305"/>
      <c r="CNR30" s="305"/>
      <c r="CNS30" s="305"/>
      <c r="CNT30" s="305"/>
      <c r="CNU30" s="305"/>
      <c r="CNV30" s="305"/>
      <c r="CNW30" s="305"/>
      <c r="CNX30" s="305"/>
      <c r="CNY30" s="305"/>
      <c r="CNZ30" s="305"/>
      <c r="COA30" s="305"/>
      <c r="COB30" s="305"/>
      <c r="COC30" s="305"/>
      <c r="COD30" s="305"/>
      <c r="COE30" s="305"/>
      <c r="COF30" s="305"/>
      <c r="COG30" s="305"/>
      <c r="COH30" s="305"/>
      <c r="COI30" s="305"/>
      <c r="COJ30" s="305"/>
      <c r="COK30" s="305"/>
      <c r="COL30" s="305"/>
      <c r="COM30" s="305"/>
      <c r="CON30" s="305"/>
      <c r="COO30" s="305"/>
      <c r="COP30" s="305"/>
      <c r="COQ30" s="305"/>
      <c r="COR30" s="305"/>
      <c r="COS30" s="305"/>
      <c r="COT30" s="305"/>
      <c r="COU30" s="305"/>
      <c r="COV30" s="305"/>
      <c r="COW30" s="305"/>
      <c r="COX30" s="305"/>
      <c r="COY30" s="305"/>
      <c r="COZ30" s="305"/>
      <c r="CPA30" s="305"/>
      <c r="CPB30" s="305"/>
      <c r="CPC30" s="305"/>
      <c r="CPD30" s="305"/>
      <c r="CPE30" s="305"/>
      <c r="CPF30" s="305"/>
      <c r="CPG30" s="305"/>
      <c r="CPH30" s="305"/>
      <c r="CPI30" s="305"/>
      <c r="CPJ30" s="305"/>
      <c r="CPK30" s="305"/>
      <c r="CPL30" s="305"/>
      <c r="CPM30" s="305"/>
      <c r="CPN30" s="305"/>
      <c r="CPO30" s="305"/>
      <c r="CPP30" s="305"/>
      <c r="CPQ30" s="305"/>
      <c r="CPR30" s="305"/>
      <c r="CPS30" s="305"/>
      <c r="CPT30" s="305"/>
      <c r="CPU30" s="305"/>
      <c r="CPV30" s="305"/>
      <c r="CPW30" s="305"/>
      <c r="CPX30" s="305"/>
      <c r="CPY30" s="305"/>
      <c r="CPZ30" s="305"/>
      <c r="CQA30" s="305"/>
      <c r="CQB30" s="305"/>
      <c r="CQC30" s="305"/>
      <c r="CQD30" s="305"/>
      <c r="CQE30" s="305"/>
      <c r="CQF30" s="305"/>
      <c r="CQG30" s="305"/>
      <c r="CQH30" s="305"/>
      <c r="CQI30" s="305"/>
      <c r="CQJ30" s="305"/>
      <c r="CQK30" s="305"/>
      <c r="CQL30" s="305"/>
      <c r="CQM30" s="305"/>
      <c r="CQN30" s="305"/>
      <c r="CQO30" s="305"/>
      <c r="CQP30" s="305"/>
      <c r="CQQ30" s="305"/>
      <c r="CQR30" s="305"/>
      <c r="CQS30" s="305"/>
      <c r="CQT30" s="305"/>
      <c r="CQU30" s="305"/>
      <c r="CQV30" s="305"/>
      <c r="CQW30" s="305"/>
      <c r="CQX30" s="305"/>
      <c r="CQY30" s="305"/>
      <c r="CQZ30" s="305"/>
      <c r="CRA30" s="305"/>
      <c r="CRB30" s="305"/>
      <c r="CRC30" s="305"/>
      <c r="CRD30" s="305"/>
      <c r="CRE30" s="305"/>
      <c r="CRF30" s="305"/>
      <c r="CRG30" s="305"/>
      <c r="CRH30" s="305"/>
      <c r="CRI30" s="305"/>
      <c r="CRJ30" s="305"/>
      <c r="CRK30" s="305"/>
      <c r="CRL30" s="305"/>
      <c r="CRM30" s="305"/>
      <c r="CRN30" s="305"/>
      <c r="CRO30" s="305"/>
      <c r="CRP30" s="305"/>
      <c r="CRQ30" s="305"/>
      <c r="CRR30" s="305"/>
      <c r="CRS30" s="305"/>
      <c r="CRT30" s="305"/>
      <c r="CRU30" s="305"/>
      <c r="CRV30" s="305"/>
      <c r="CRW30" s="305"/>
      <c r="CRX30" s="305"/>
      <c r="CRY30" s="305"/>
      <c r="CRZ30" s="305"/>
      <c r="CSA30" s="305"/>
      <c r="CSB30" s="305"/>
      <c r="CSC30" s="305"/>
      <c r="CSD30" s="305"/>
      <c r="CSE30" s="305"/>
      <c r="CSF30" s="305"/>
      <c r="CSG30" s="305"/>
      <c r="CSH30" s="305"/>
      <c r="CSI30" s="305"/>
      <c r="CSJ30" s="305"/>
      <c r="CSK30" s="305"/>
      <c r="CSL30" s="305"/>
      <c r="CSM30" s="305"/>
      <c r="CSN30" s="305"/>
      <c r="CSO30" s="305"/>
      <c r="CSP30" s="305"/>
      <c r="CSQ30" s="305"/>
      <c r="CSR30" s="305"/>
      <c r="CSS30" s="305"/>
      <c r="CST30" s="305"/>
      <c r="CSU30" s="305"/>
      <c r="CSV30" s="305"/>
      <c r="CSW30" s="305"/>
      <c r="CSX30" s="305"/>
      <c r="CSY30" s="305"/>
      <c r="CSZ30" s="305"/>
      <c r="CTA30" s="305"/>
      <c r="CTB30" s="305"/>
      <c r="CTC30" s="305"/>
      <c r="CTD30" s="305"/>
      <c r="CTE30" s="305"/>
      <c r="CTF30" s="305"/>
      <c r="CTG30" s="305"/>
      <c r="CTH30" s="305"/>
      <c r="CTI30" s="305"/>
      <c r="CTJ30" s="305"/>
      <c r="CTK30" s="305"/>
      <c r="CTL30" s="305"/>
      <c r="CTM30" s="305"/>
      <c r="CTN30" s="305"/>
      <c r="CTO30" s="305"/>
      <c r="CTP30" s="305"/>
      <c r="CTQ30" s="305"/>
      <c r="CTR30" s="305"/>
      <c r="CTS30" s="305"/>
      <c r="CTT30" s="305"/>
      <c r="CTU30" s="305"/>
      <c r="CTV30" s="305"/>
      <c r="CTW30" s="305"/>
      <c r="CTX30" s="305"/>
      <c r="CTY30" s="305"/>
      <c r="CTZ30" s="305"/>
      <c r="CUA30" s="305"/>
      <c r="CUB30" s="305"/>
      <c r="CUC30" s="305"/>
      <c r="CUD30" s="305"/>
      <c r="CUE30" s="305"/>
      <c r="CUF30" s="305"/>
      <c r="CUG30" s="305"/>
      <c r="CUH30" s="305"/>
      <c r="CUI30" s="305"/>
      <c r="CUJ30" s="305"/>
      <c r="CUK30" s="305"/>
      <c r="CUL30" s="305"/>
      <c r="CUM30" s="305"/>
      <c r="CUN30" s="305"/>
      <c r="CUO30" s="305"/>
      <c r="CUP30" s="305"/>
      <c r="CUQ30" s="305"/>
      <c r="CUR30" s="305"/>
      <c r="CUS30" s="305"/>
      <c r="CUT30" s="305"/>
      <c r="CUU30" s="305"/>
      <c r="CUV30" s="305"/>
      <c r="CUW30" s="305"/>
      <c r="CUX30" s="305"/>
      <c r="CUY30" s="305"/>
      <c r="CUZ30" s="305"/>
      <c r="CVA30" s="305"/>
      <c r="CVB30" s="305"/>
      <c r="CVC30" s="305"/>
      <c r="CVD30" s="305"/>
      <c r="CVE30" s="305"/>
      <c r="CVF30" s="305"/>
      <c r="CVG30" s="305"/>
      <c r="CVH30" s="305"/>
      <c r="CVI30" s="305"/>
      <c r="CVJ30" s="305"/>
      <c r="CVK30" s="305"/>
      <c r="CVL30" s="305"/>
      <c r="CVM30" s="305"/>
      <c r="CVN30" s="305"/>
      <c r="CVO30" s="305"/>
      <c r="CVP30" s="305"/>
      <c r="CVQ30" s="305"/>
      <c r="CVR30" s="305"/>
      <c r="CVS30" s="305"/>
      <c r="CVT30" s="305"/>
      <c r="CVU30" s="305"/>
      <c r="CVV30" s="305"/>
      <c r="CVW30" s="305"/>
      <c r="CVX30" s="305"/>
      <c r="CVY30" s="305"/>
      <c r="CVZ30" s="305"/>
      <c r="CWA30" s="305"/>
      <c r="CWB30" s="305"/>
      <c r="CWC30" s="305"/>
      <c r="CWD30" s="305"/>
      <c r="CWE30" s="305"/>
      <c r="CWF30" s="305"/>
      <c r="CWG30" s="305"/>
      <c r="CWH30" s="305"/>
      <c r="CWI30" s="305"/>
      <c r="CWJ30" s="305"/>
      <c r="CWK30" s="305"/>
      <c r="CWL30" s="305"/>
      <c r="CWM30" s="305"/>
      <c r="CWN30" s="305"/>
      <c r="CWO30" s="305"/>
      <c r="CWP30" s="305"/>
      <c r="CWQ30" s="305"/>
      <c r="CWR30" s="305"/>
      <c r="CWS30" s="305"/>
      <c r="CWT30" s="305"/>
      <c r="CWU30" s="305"/>
      <c r="CWV30" s="305"/>
      <c r="CWW30" s="305"/>
      <c r="CWX30" s="305"/>
      <c r="CWY30" s="305"/>
      <c r="CWZ30" s="305"/>
      <c r="CXA30" s="305"/>
      <c r="CXB30" s="305"/>
      <c r="CXC30" s="305"/>
      <c r="CXD30" s="305"/>
      <c r="CXE30" s="305"/>
      <c r="CXF30" s="305"/>
      <c r="CXG30" s="305"/>
      <c r="CXH30" s="305"/>
      <c r="CXI30" s="305"/>
      <c r="CXJ30" s="305"/>
      <c r="CXK30" s="305"/>
      <c r="CXL30" s="305"/>
      <c r="CXM30" s="305"/>
      <c r="CXN30" s="305"/>
      <c r="CXO30" s="305"/>
      <c r="CXP30" s="305"/>
      <c r="CXQ30" s="305"/>
      <c r="CXR30" s="305"/>
      <c r="CXS30" s="305"/>
      <c r="CXT30" s="305"/>
      <c r="CXU30" s="305"/>
      <c r="CXV30" s="305"/>
      <c r="CXW30" s="305"/>
      <c r="CXX30" s="305"/>
      <c r="CXY30" s="305"/>
      <c r="CXZ30" s="305"/>
      <c r="CYA30" s="305"/>
      <c r="CYB30" s="305"/>
      <c r="CYC30" s="305"/>
      <c r="CYD30" s="305"/>
      <c r="CYE30" s="305"/>
      <c r="CYF30" s="305"/>
      <c r="CYG30" s="305"/>
      <c r="CYH30" s="305"/>
      <c r="CYI30" s="305"/>
      <c r="CYJ30" s="305"/>
      <c r="CYK30" s="305"/>
      <c r="CYL30" s="305"/>
      <c r="CYM30" s="305"/>
      <c r="CYN30" s="305"/>
      <c r="CYO30" s="305"/>
      <c r="CYP30" s="305"/>
      <c r="CYQ30" s="305"/>
      <c r="CYR30" s="305"/>
      <c r="CYS30" s="305"/>
      <c r="CYT30" s="305"/>
      <c r="CYU30" s="305"/>
      <c r="CYV30" s="305"/>
      <c r="CYW30" s="305"/>
      <c r="CYX30" s="305"/>
      <c r="CYY30" s="305"/>
      <c r="CYZ30" s="305"/>
      <c r="CZA30" s="305"/>
      <c r="CZB30" s="305"/>
      <c r="CZC30" s="305"/>
      <c r="CZD30" s="305"/>
      <c r="CZE30" s="305"/>
      <c r="CZF30" s="305"/>
      <c r="CZG30" s="305"/>
      <c r="CZH30" s="305"/>
      <c r="CZI30" s="305"/>
      <c r="CZJ30" s="305"/>
      <c r="CZK30" s="305"/>
      <c r="CZL30" s="305"/>
      <c r="CZM30" s="305"/>
      <c r="CZN30" s="305"/>
      <c r="CZO30" s="305"/>
      <c r="CZP30" s="305"/>
      <c r="CZQ30" s="305"/>
      <c r="CZR30" s="305"/>
      <c r="CZS30" s="305"/>
      <c r="CZT30" s="305"/>
      <c r="CZU30" s="305"/>
      <c r="CZV30" s="305"/>
      <c r="CZW30" s="305"/>
      <c r="CZX30" s="305"/>
      <c r="CZY30" s="305"/>
      <c r="CZZ30" s="305"/>
      <c r="DAA30" s="305"/>
      <c r="DAB30" s="305"/>
      <c r="DAC30" s="305"/>
      <c r="DAD30" s="305"/>
      <c r="DAE30" s="305"/>
      <c r="DAF30" s="305"/>
      <c r="DAG30" s="305"/>
      <c r="DAH30" s="305"/>
      <c r="DAI30" s="305"/>
      <c r="DAJ30" s="305"/>
      <c r="DAK30" s="305"/>
      <c r="DAL30" s="305"/>
      <c r="DAM30" s="305"/>
      <c r="DAN30" s="305"/>
      <c r="DAO30" s="305"/>
      <c r="DAP30" s="305"/>
      <c r="DAQ30" s="305"/>
      <c r="DAR30" s="305"/>
      <c r="DAS30" s="305"/>
      <c r="DAT30" s="305"/>
      <c r="DAU30" s="305"/>
      <c r="DAV30" s="305"/>
      <c r="DAW30" s="305"/>
      <c r="DAX30" s="305"/>
      <c r="DAY30" s="305"/>
      <c r="DAZ30" s="305"/>
      <c r="DBA30" s="305"/>
      <c r="DBB30" s="305"/>
      <c r="DBC30" s="305"/>
      <c r="DBD30" s="305"/>
      <c r="DBE30" s="305"/>
      <c r="DBF30" s="305"/>
      <c r="DBG30" s="305"/>
      <c r="DBH30" s="305"/>
      <c r="DBI30" s="305"/>
      <c r="DBJ30" s="305"/>
      <c r="DBK30" s="305"/>
      <c r="DBL30" s="305"/>
      <c r="DBM30" s="305"/>
      <c r="DBN30" s="305"/>
      <c r="DBO30" s="305"/>
      <c r="DBP30" s="305"/>
      <c r="DBQ30" s="305"/>
      <c r="DBR30" s="305"/>
      <c r="DBS30" s="305"/>
      <c r="DBT30" s="305"/>
      <c r="DBU30" s="305"/>
      <c r="DBV30" s="305"/>
      <c r="DBW30" s="305"/>
      <c r="DBX30" s="305"/>
      <c r="DBY30" s="305"/>
      <c r="DBZ30" s="305"/>
      <c r="DCA30" s="305"/>
      <c r="DCB30" s="305"/>
      <c r="DCC30" s="305"/>
      <c r="DCD30" s="305"/>
      <c r="DCE30" s="305"/>
      <c r="DCF30" s="305"/>
      <c r="DCG30" s="305"/>
      <c r="DCH30" s="305"/>
      <c r="DCI30" s="305"/>
      <c r="DCJ30" s="305"/>
      <c r="DCK30" s="305"/>
      <c r="DCL30" s="305"/>
      <c r="DCM30" s="305"/>
      <c r="DCN30" s="305"/>
      <c r="DCO30" s="305"/>
      <c r="DCP30" s="305"/>
      <c r="DCQ30" s="305"/>
      <c r="DCR30" s="305"/>
      <c r="DCS30" s="305"/>
      <c r="DCT30" s="305"/>
      <c r="DCU30" s="305"/>
      <c r="DCV30" s="305"/>
      <c r="DCW30" s="305"/>
      <c r="DCX30" s="305"/>
      <c r="DCY30" s="305"/>
      <c r="DCZ30" s="305"/>
      <c r="DDA30" s="305"/>
      <c r="DDB30" s="305"/>
      <c r="DDC30" s="305"/>
      <c r="DDD30" s="305"/>
      <c r="DDE30" s="305"/>
      <c r="DDF30" s="305"/>
      <c r="DDG30" s="305"/>
      <c r="DDH30" s="305"/>
      <c r="DDI30" s="305"/>
      <c r="DDJ30" s="305"/>
      <c r="DDK30" s="305"/>
      <c r="DDL30" s="305"/>
      <c r="DDM30" s="305"/>
      <c r="DDN30" s="305"/>
      <c r="DDO30" s="305"/>
      <c r="DDP30" s="305"/>
      <c r="DDQ30" s="305"/>
      <c r="DDR30" s="305"/>
      <c r="DDS30" s="305"/>
      <c r="DDT30" s="305"/>
      <c r="DDU30" s="305"/>
      <c r="DDV30" s="305"/>
      <c r="DDW30" s="305"/>
      <c r="DDX30" s="305"/>
      <c r="DDY30" s="305"/>
      <c r="DDZ30" s="305"/>
      <c r="DEA30" s="305"/>
      <c r="DEB30" s="305"/>
      <c r="DEC30" s="305"/>
      <c r="DED30" s="305"/>
      <c r="DEE30" s="305"/>
      <c r="DEF30" s="305"/>
      <c r="DEG30" s="305"/>
      <c r="DEH30" s="305"/>
      <c r="DEI30" s="305"/>
      <c r="DEJ30" s="305"/>
      <c r="DEK30" s="305"/>
      <c r="DEL30" s="305"/>
      <c r="DEM30" s="305"/>
      <c r="DEN30" s="305"/>
      <c r="DEO30" s="305"/>
      <c r="DEP30" s="305"/>
      <c r="DEQ30" s="305"/>
      <c r="DER30" s="305"/>
      <c r="DES30" s="305"/>
      <c r="DET30" s="305"/>
      <c r="DEU30" s="305"/>
      <c r="DEV30" s="305"/>
      <c r="DEW30" s="305"/>
      <c r="DEX30" s="305"/>
      <c r="DEY30" s="305"/>
      <c r="DEZ30" s="305"/>
      <c r="DFA30" s="305"/>
      <c r="DFB30" s="305"/>
      <c r="DFC30" s="305"/>
      <c r="DFD30" s="305"/>
      <c r="DFE30" s="305"/>
      <c r="DFF30" s="305"/>
      <c r="DFG30" s="305"/>
      <c r="DFH30" s="305"/>
      <c r="DFI30" s="305"/>
      <c r="DFJ30" s="305"/>
      <c r="DFK30" s="305"/>
      <c r="DFL30" s="305"/>
      <c r="DFM30" s="305"/>
      <c r="DFN30" s="305"/>
      <c r="DFO30" s="305"/>
      <c r="DFP30" s="305"/>
      <c r="DFQ30" s="305"/>
      <c r="DFR30" s="305"/>
      <c r="DFS30" s="305"/>
      <c r="DFT30" s="305"/>
      <c r="DFU30" s="305"/>
      <c r="DFV30" s="305"/>
      <c r="DFW30" s="305"/>
      <c r="DFX30" s="305"/>
      <c r="DFY30" s="305"/>
      <c r="DFZ30" s="305"/>
      <c r="DGA30" s="305"/>
      <c r="DGB30" s="305"/>
      <c r="DGC30" s="305"/>
      <c r="DGD30" s="305"/>
      <c r="DGE30" s="305"/>
      <c r="DGF30" s="305"/>
      <c r="DGG30" s="305"/>
      <c r="DGH30" s="305"/>
      <c r="DGI30" s="305"/>
      <c r="DGJ30" s="305"/>
      <c r="DGK30" s="305"/>
      <c r="DGL30" s="305"/>
      <c r="DGM30" s="305"/>
      <c r="DGN30" s="305"/>
      <c r="DGO30" s="305"/>
      <c r="DGP30" s="305"/>
      <c r="DGQ30" s="305"/>
      <c r="DGR30" s="305"/>
      <c r="DGS30" s="305"/>
      <c r="DGT30" s="305"/>
      <c r="DGU30" s="305"/>
      <c r="DGV30" s="305"/>
      <c r="DGW30" s="305"/>
      <c r="DGX30" s="305"/>
      <c r="DGY30" s="305"/>
      <c r="DGZ30" s="305"/>
      <c r="DHA30" s="305"/>
      <c r="DHB30" s="305"/>
      <c r="DHC30" s="305"/>
      <c r="DHD30" s="305"/>
      <c r="DHE30" s="305"/>
      <c r="DHF30" s="305"/>
      <c r="DHG30" s="305"/>
      <c r="DHH30" s="305"/>
      <c r="DHI30" s="305"/>
      <c r="DHJ30" s="305"/>
      <c r="DHK30" s="305"/>
      <c r="DHL30" s="305"/>
      <c r="DHM30" s="305"/>
      <c r="DHN30" s="305"/>
      <c r="DHO30" s="305"/>
      <c r="DHP30" s="305"/>
      <c r="DHQ30" s="305"/>
      <c r="DHR30" s="305"/>
      <c r="DHS30" s="305"/>
      <c r="DHT30" s="305"/>
      <c r="DHU30" s="305"/>
      <c r="DHV30" s="305"/>
      <c r="DHW30" s="305"/>
      <c r="DHX30" s="305"/>
      <c r="DHY30" s="305"/>
      <c r="DHZ30" s="305"/>
      <c r="DIA30" s="305"/>
      <c r="DIB30" s="305"/>
      <c r="DIC30" s="305"/>
      <c r="DID30" s="305"/>
      <c r="DIE30" s="305"/>
      <c r="DIF30" s="305"/>
      <c r="DIG30" s="305"/>
      <c r="DIH30" s="305"/>
      <c r="DII30" s="305"/>
      <c r="DIJ30" s="305"/>
      <c r="DIK30" s="305"/>
      <c r="DIL30" s="305"/>
      <c r="DIM30" s="305"/>
      <c r="DIN30" s="305"/>
      <c r="DIO30" s="305"/>
      <c r="DIP30" s="305"/>
      <c r="DIQ30" s="305"/>
      <c r="DIR30" s="305"/>
      <c r="DIS30" s="305"/>
      <c r="DIT30" s="305"/>
      <c r="DIU30" s="305"/>
      <c r="DIV30" s="305"/>
      <c r="DIW30" s="305"/>
      <c r="DIX30" s="305"/>
      <c r="DIY30" s="305"/>
      <c r="DIZ30" s="305"/>
      <c r="DJA30" s="305"/>
      <c r="DJB30" s="305"/>
      <c r="DJC30" s="305"/>
      <c r="DJD30" s="305"/>
      <c r="DJE30" s="305"/>
      <c r="DJF30" s="305"/>
      <c r="DJG30" s="305"/>
      <c r="DJH30" s="305"/>
      <c r="DJI30" s="305"/>
      <c r="DJJ30" s="305"/>
      <c r="DJK30" s="305"/>
      <c r="DJL30" s="305"/>
      <c r="DJM30" s="305"/>
      <c r="DJN30" s="305"/>
      <c r="DJO30" s="305"/>
      <c r="DJP30" s="305"/>
      <c r="DJQ30" s="305"/>
      <c r="DJR30" s="305"/>
      <c r="DJS30" s="305"/>
      <c r="DJT30" s="305"/>
      <c r="DJU30" s="305"/>
      <c r="DJV30" s="305"/>
      <c r="DJW30" s="305"/>
      <c r="DJX30" s="305"/>
      <c r="DJY30" s="305"/>
      <c r="DJZ30" s="305"/>
      <c r="DKA30" s="305"/>
      <c r="DKB30" s="305"/>
      <c r="DKC30" s="305"/>
      <c r="DKD30" s="305"/>
      <c r="DKE30" s="305"/>
      <c r="DKF30" s="305"/>
      <c r="DKG30" s="305"/>
      <c r="DKH30" s="305"/>
      <c r="DKI30" s="305"/>
      <c r="DKJ30" s="305"/>
      <c r="DKK30" s="305"/>
      <c r="DKL30" s="305"/>
      <c r="DKM30" s="305"/>
      <c r="DKN30" s="305"/>
      <c r="DKO30" s="305"/>
      <c r="DKP30" s="305"/>
      <c r="DKQ30" s="305"/>
      <c r="DKR30" s="305"/>
      <c r="DKS30" s="305"/>
      <c r="DKT30" s="305"/>
      <c r="DKU30" s="305"/>
      <c r="DKV30" s="305"/>
      <c r="DKW30" s="305"/>
      <c r="DKX30" s="305"/>
      <c r="DKY30" s="305"/>
      <c r="DKZ30" s="305"/>
      <c r="DLA30" s="305"/>
      <c r="DLB30" s="305"/>
      <c r="DLC30" s="305"/>
      <c r="DLD30" s="305"/>
      <c r="DLE30" s="305"/>
      <c r="DLF30" s="305"/>
      <c r="DLG30" s="305"/>
      <c r="DLH30" s="305"/>
      <c r="DLI30" s="305"/>
      <c r="DLJ30" s="305"/>
      <c r="DLK30" s="305"/>
      <c r="DLL30" s="305"/>
      <c r="DLM30" s="305"/>
      <c r="DLN30" s="305"/>
      <c r="DLO30" s="305"/>
      <c r="DLP30" s="305"/>
      <c r="DLQ30" s="305"/>
      <c r="DLR30" s="305"/>
      <c r="DLS30" s="305"/>
      <c r="DLT30" s="305"/>
      <c r="DLU30" s="305"/>
      <c r="DLV30" s="305"/>
      <c r="DLW30" s="305"/>
      <c r="DLX30" s="305"/>
      <c r="DLY30" s="305"/>
      <c r="DLZ30" s="305"/>
      <c r="DMA30" s="305"/>
      <c r="DMB30" s="305"/>
      <c r="DMC30" s="305"/>
      <c r="DMD30" s="305"/>
      <c r="DME30" s="305"/>
      <c r="DMF30" s="305"/>
      <c r="DMG30" s="305"/>
      <c r="DMH30" s="305"/>
      <c r="DMI30" s="305"/>
      <c r="DMJ30" s="305"/>
      <c r="DMK30" s="305"/>
      <c r="DML30" s="305"/>
      <c r="DMM30" s="305"/>
      <c r="DMN30" s="305"/>
      <c r="DMO30" s="305"/>
      <c r="DMP30" s="305"/>
      <c r="DMQ30" s="305"/>
      <c r="DMR30" s="305"/>
      <c r="DMS30" s="305"/>
      <c r="DMT30" s="305"/>
      <c r="DMU30" s="305"/>
      <c r="DMV30" s="305"/>
      <c r="DMW30" s="305"/>
      <c r="DMX30" s="305"/>
      <c r="DMY30" s="305"/>
      <c r="DMZ30" s="305"/>
      <c r="DNA30" s="305"/>
      <c r="DNB30" s="305"/>
      <c r="DNC30" s="305"/>
      <c r="DND30" s="305"/>
      <c r="DNE30" s="305"/>
      <c r="DNF30" s="305"/>
      <c r="DNG30" s="305"/>
      <c r="DNH30" s="305"/>
      <c r="DNI30" s="305"/>
      <c r="DNJ30" s="305"/>
      <c r="DNK30" s="305"/>
      <c r="DNL30" s="305"/>
      <c r="DNM30" s="305"/>
      <c r="DNN30" s="305"/>
      <c r="DNO30" s="305"/>
      <c r="DNP30" s="305"/>
      <c r="DNQ30" s="305"/>
      <c r="DNR30" s="305"/>
      <c r="DNS30" s="305"/>
      <c r="DNT30" s="305"/>
      <c r="DNU30" s="305"/>
      <c r="DNV30" s="305"/>
      <c r="DNW30" s="305"/>
      <c r="DNX30" s="305"/>
      <c r="DNY30" s="305"/>
      <c r="DNZ30" s="305"/>
      <c r="DOA30" s="305"/>
      <c r="DOB30" s="305"/>
      <c r="DOC30" s="305"/>
      <c r="DOD30" s="305"/>
      <c r="DOE30" s="305"/>
      <c r="DOF30" s="305"/>
      <c r="DOG30" s="305"/>
      <c r="DOH30" s="305"/>
      <c r="DOI30" s="305"/>
      <c r="DOJ30" s="305"/>
      <c r="DOK30" s="305"/>
      <c r="DOL30" s="305"/>
      <c r="DOM30" s="305"/>
      <c r="DON30" s="305"/>
      <c r="DOO30" s="305"/>
      <c r="DOP30" s="305"/>
      <c r="DOQ30" s="305"/>
      <c r="DOR30" s="305"/>
      <c r="DOS30" s="305"/>
      <c r="DOT30" s="305"/>
      <c r="DOU30" s="305"/>
      <c r="DOV30" s="305"/>
      <c r="DOW30" s="305"/>
      <c r="DOX30" s="305"/>
      <c r="DOY30" s="305"/>
      <c r="DOZ30" s="305"/>
      <c r="DPA30" s="305"/>
      <c r="DPB30" s="305"/>
      <c r="DPC30" s="305"/>
      <c r="DPD30" s="305"/>
      <c r="DPE30" s="305"/>
      <c r="DPF30" s="305"/>
      <c r="DPG30" s="305"/>
      <c r="DPH30" s="305"/>
      <c r="DPI30" s="305"/>
      <c r="DPJ30" s="305"/>
      <c r="DPK30" s="305"/>
      <c r="DPL30" s="305"/>
      <c r="DPM30" s="305"/>
      <c r="DPN30" s="305"/>
      <c r="DPO30" s="305"/>
      <c r="DPP30" s="305"/>
      <c r="DPQ30" s="305"/>
      <c r="DPR30" s="305"/>
      <c r="DPS30" s="305"/>
      <c r="DPT30" s="305"/>
      <c r="DPU30" s="305"/>
      <c r="DPV30" s="305"/>
      <c r="DPW30" s="305"/>
      <c r="DPX30" s="305"/>
      <c r="DPY30" s="305"/>
      <c r="DPZ30" s="305"/>
      <c r="DQA30" s="305"/>
      <c r="DQB30" s="305"/>
      <c r="DQC30" s="305"/>
      <c r="DQD30" s="305"/>
      <c r="DQE30" s="305"/>
      <c r="DQF30" s="305"/>
      <c r="DQG30" s="305"/>
      <c r="DQH30" s="305"/>
      <c r="DQI30" s="305"/>
      <c r="DQJ30" s="305"/>
      <c r="DQK30" s="305"/>
      <c r="DQL30" s="305"/>
      <c r="DQM30" s="305"/>
      <c r="DQN30" s="305"/>
      <c r="DQO30" s="305"/>
      <c r="DQP30" s="305"/>
      <c r="DQQ30" s="305"/>
      <c r="DQR30" s="305"/>
      <c r="DQS30" s="305"/>
      <c r="DQT30" s="305"/>
      <c r="DQU30" s="305"/>
      <c r="DQV30" s="305"/>
      <c r="DQW30" s="305"/>
      <c r="DQX30" s="305"/>
      <c r="DQY30" s="305"/>
      <c r="DQZ30" s="305"/>
      <c r="DRA30" s="305"/>
      <c r="DRB30" s="305"/>
      <c r="DRC30" s="305"/>
      <c r="DRD30" s="305"/>
      <c r="DRE30" s="305"/>
      <c r="DRF30" s="305"/>
      <c r="DRG30" s="305"/>
      <c r="DRH30" s="305"/>
      <c r="DRI30" s="305"/>
      <c r="DRJ30" s="305"/>
      <c r="DRK30" s="305"/>
      <c r="DRL30" s="305"/>
      <c r="DRM30" s="305"/>
      <c r="DRN30" s="305"/>
      <c r="DRO30" s="305"/>
      <c r="DRP30" s="305"/>
      <c r="DRQ30" s="305"/>
      <c r="DRR30" s="305"/>
      <c r="DRS30" s="305"/>
      <c r="DRT30" s="305"/>
      <c r="DRU30" s="305"/>
      <c r="DRV30" s="305"/>
      <c r="DRW30" s="305"/>
      <c r="DRX30" s="305"/>
      <c r="DRY30" s="305"/>
      <c r="DRZ30" s="305"/>
      <c r="DSA30" s="305"/>
      <c r="DSB30" s="305"/>
      <c r="DSC30" s="305"/>
      <c r="DSD30" s="305"/>
      <c r="DSE30" s="305"/>
      <c r="DSF30" s="305"/>
      <c r="DSG30" s="305"/>
      <c r="DSH30" s="305"/>
      <c r="DSI30" s="305"/>
      <c r="DSJ30" s="305"/>
      <c r="DSK30" s="305"/>
      <c r="DSL30" s="305"/>
      <c r="DSM30" s="305"/>
      <c r="DSN30" s="305"/>
      <c r="DSO30" s="305"/>
      <c r="DSP30" s="305"/>
      <c r="DSQ30" s="305"/>
      <c r="DSR30" s="305"/>
      <c r="DSS30" s="305"/>
      <c r="DST30" s="305"/>
      <c r="DSU30" s="305"/>
      <c r="DSV30" s="305"/>
      <c r="DSW30" s="305"/>
      <c r="DSX30" s="305"/>
      <c r="DSY30" s="305"/>
      <c r="DSZ30" s="305"/>
      <c r="DTA30" s="305"/>
      <c r="DTB30" s="305"/>
      <c r="DTC30" s="305"/>
      <c r="DTD30" s="305"/>
      <c r="DTE30" s="305"/>
      <c r="DTF30" s="305"/>
      <c r="DTG30" s="305"/>
      <c r="DTH30" s="305"/>
      <c r="DTI30" s="305"/>
      <c r="DTJ30" s="305"/>
      <c r="DTK30" s="305"/>
      <c r="DTL30" s="305"/>
      <c r="DTM30" s="305"/>
      <c r="DTN30" s="305"/>
      <c r="DTO30" s="305"/>
      <c r="DTP30" s="305"/>
      <c r="DTQ30" s="305"/>
      <c r="DTR30" s="305"/>
      <c r="DTS30" s="305"/>
      <c r="DTT30" s="305"/>
      <c r="DTU30" s="305"/>
      <c r="DTV30" s="305"/>
      <c r="DTW30" s="305"/>
      <c r="DTX30" s="305"/>
      <c r="DTY30" s="305"/>
      <c r="DTZ30" s="305"/>
      <c r="DUA30" s="305"/>
      <c r="DUB30" s="305"/>
      <c r="DUC30" s="305"/>
      <c r="DUD30" s="305"/>
      <c r="DUE30" s="305"/>
      <c r="DUF30" s="305"/>
      <c r="DUG30" s="305"/>
      <c r="DUH30" s="305"/>
      <c r="DUI30" s="305"/>
      <c r="DUJ30" s="305"/>
      <c r="DUK30" s="305"/>
      <c r="DUL30" s="305"/>
      <c r="DUM30" s="305"/>
      <c r="DUN30" s="305"/>
      <c r="DUO30" s="305"/>
      <c r="DUP30" s="305"/>
      <c r="DUQ30" s="305"/>
      <c r="DUR30" s="305"/>
      <c r="DUS30" s="305"/>
      <c r="DUT30" s="305"/>
      <c r="DUU30" s="305"/>
      <c r="DUV30" s="305"/>
      <c r="DUW30" s="305"/>
      <c r="DUX30" s="305"/>
      <c r="DUY30" s="305"/>
      <c r="DUZ30" s="305"/>
      <c r="DVA30" s="305"/>
      <c r="DVB30" s="305"/>
      <c r="DVC30" s="305"/>
      <c r="DVD30" s="305"/>
      <c r="DVE30" s="305"/>
      <c r="DVF30" s="305"/>
      <c r="DVG30" s="305"/>
      <c r="DVH30" s="305"/>
      <c r="DVI30" s="305"/>
      <c r="DVJ30" s="305"/>
      <c r="DVK30" s="305"/>
      <c r="DVL30" s="305"/>
      <c r="DVM30" s="305"/>
      <c r="DVN30" s="305"/>
      <c r="DVO30" s="305"/>
      <c r="DVP30" s="305"/>
      <c r="DVQ30" s="305"/>
      <c r="DVR30" s="305"/>
      <c r="DVS30" s="305"/>
      <c r="DVT30" s="305"/>
      <c r="DVU30" s="305"/>
      <c r="DVV30" s="305"/>
      <c r="DVW30" s="305"/>
      <c r="DVX30" s="305"/>
      <c r="DVY30" s="305"/>
      <c r="DVZ30" s="305"/>
      <c r="DWA30" s="305"/>
      <c r="DWB30" s="305"/>
      <c r="DWC30" s="305"/>
      <c r="DWD30" s="305"/>
      <c r="DWE30" s="305"/>
      <c r="DWF30" s="305"/>
      <c r="DWG30" s="305"/>
      <c r="DWH30" s="305"/>
      <c r="DWI30" s="305"/>
      <c r="DWJ30" s="305"/>
      <c r="DWK30" s="305"/>
      <c r="DWL30" s="305"/>
      <c r="DWM30" s="305"/>
      <c r="DWN30" s="305"/>
      <c r="DWO30" s="305"/>
      <c r="DWP30" s="305"/>
      <c r="DWQ30" s="305"/>
      <c r="DWR30" s="305"/>
      <c r="DWS30" s="305"/>
      <c r="DWT30" s="305"/>
      <c r="DWU30" s="305"/>
      <c r="DWV30" s="305"/>
      <c r="DWW30" s="305"/>
      <c r="DWX30" s="305"/>
      <c r="DWY30" s="305"/>
      <c r="DWZ30" s="305"/>
      <c r="DXA30" s="305"/>
      <c r="DXB30" s="305"/>
      <c r="DXC30" s="305"/>
      <c r="DXD30" s="305"/>
      <c r="DXE30" s="305"/>
      <c r="DXF30" s="305"/>
      <c r="DXG30" s="305"/>
      <c r="DXH30" s="305"/>
      <c r="DXI30" s="305"/>
      <c r="DXJ30" s="305"/>
      <c r="DXK30" s="305"/>
      <c r="DXL30" s="305"/>
      <c r="DXM30" s="305"/>
      <c r="DXN30" s="305"/>
      <c r="DXO30" s="305"/>
      <c r="DXP30" s="305"/>
      <c r="DXQ30" s="305"/>
      <c r="DXR30" s="305"/>
      <c r="DXS30" s="305"/>
      <c r="DXT30" s="305"/>
      <c r="DXU30" s="305"/>
      <c r="DXV30" s="305"/>
      <c r="DXW30" s="305"/>
      <c r="DXX30" s="305"/>
      <c r="DXY30" s="305"/>
      <c r="DXZ30" s="305"/>
      <c r="DYA30" s="305"/>
      <c r="DYB30" s="305"/>
      <c r="DYC30" s="305"/>
      <c r="DYD30" s="305"/>
      <c r="DYE30" s="305"/>
      <c r="DYF30" s="305"/>
      <c r="DYG30" s="305"/>
      <c r="DYH30" s="305"/>
      <c r="DYI30" s="305"/>
      <c r="DYJ30" s="305"/>
      <c r="DYK30" s="305"/>
      <c r="DYL30" s="305"/>
      <c r="DYM30" s="305"/>
      <c r="DYN30" s="305"/>
      <c r="DYO30" s="305"/>
      <c r="DYP30" s="305"/>
      <c r="DYQ30" s="305"/>
      <c r="DYR30" s="305"/>
      <c r="DYS30" s="305"/>
      <c r="DYT30" s="305"/>
      <c r="DYU30" s="305"/>
      <c r="DYV30" s="305"/>
      <c r="DYW30" s="305"/>
      <c r="DYX30" s="305"/>
      <c r="DYY30" s="305"/>
      <c r="DYZ30" s="305"/>
      <c r="DZA30" s="305"/>
      <c r="DZB30" s="305"/>
      <c r="DZC30" s="305"/>
      <c r="DZD30" s="305"/>
      <c r="DZE30" s="305"/>
      <c r="DZF30" s="305"/>
      <c r="DZG30" s="305"/>
      <c r="DZH30" s="305"/>
      <c r="DZI30" s="305"/>
      <c r="DZJ30" s="305"/>
      <c r="DZK30" s="305"/>
      <c r="DZL30" s="305"/>
      <c r="DZM30" s="305"/>
      <c r="DZN30" s="305"/>
      <c r="DZO30" s="305"/>
      <c r="DZP30" s="305"/>
      <c r="DZQ30" s="305"/>
      <c r="DZR30" s="305"/>
      <c r="DZS30" s="305"/>
      <c r="DZT30" s="305"/>
      <c r="DZU30" s="305"/>
      <c r="DZV30" s="305"/>
      <c r="DZW30" s="305"/>
      <c r="DZX30" s="305"/>
      <c r="DZY30" s="305"/>
      <c r="DZZ30" s="305"/>
      <c r="EAA30" s="305"/>
      <c r="EAB30" s="305"/>
      <c r="EAC30" s="305"/>
      <c r="EAD30" s="305"/>
      <c r="EAE30" s="305"/>
      <c r="EAF30" s="305"/>
      <c r="EAG30" s="305"/>
      <c r="EAH30" s="305"/>
      <c r="EAI30" s="305"/>
      <c r="EAJ30" s="305"/>
      <c r="EAK30" s="305"/>
      <c r="EAL30" s="305"/>
      <c r="EAM30" s="305"/>
      <c r="EAN30" s="305"/>
      <c r="EAO30" s="305"/>
      <c r="EAP30" s="305"/>
      <c r="EAQ30" s="305"/>
      <c r="EAR30" s="305"/>
      <c r="EAS30" s="305"/>
      <c r="EAT30" s="305"/>
      <c r="EAU30" s="305"/>
      <c r="EAV30" s="305"/>
      <c r="EAW30" s="305"/>
      <c r="EAX30" s="305"/>
      <c r="EAY30" s="305"/>
      <c r="EAZ30" s="305"/>
      <c r="EBA30" s="305"/>
      <c r="EBB30" s="305"/>
      <c r="EBC30" s="305"/>
      <c r="EBD30" s="305"/>
      <c r="EBE30" s="305"/>
      <c r="EBF30" s="305"/>
      <c r="EBG30" s="305"/>
      <c r="EBH30" s="305"/>
      <c r="EBI30" s="305"/>
      <c r="EBJ30" s="305"/>
      <c r="EBK30" s="305"/>
      <c r="EBL30" s="305"/>
      <c r="EBM30" s="305"/>
      <c r="EBN30" s="305"/>
      <c r="EBO30" s="305"/>
      <c r="EBP30" s="305"/>
      <c r="EBQ30" s="305"/>
      <c r="EBR30" s="305"/>
      <c r="EBS30" s="305"/>
      <c r="EBT30" s="305"/>
      <c r="EBU30" s="305"/>
      <c r="EBV30" s="305"/>
      <c r="EBW30" s="305"/>
      <c r="EBX30" s="305"/>
      <c r="EBY30" s="305"/>
      <c r="EBZ30" s="305"/>
      <c r="ECA30" s="305"/>
      <c r="ECB30" s="305"/>
      <c r="ECC30" s="305"/>
      <c r="ECD30" s="305"/>
      <c r="ECE30" s="305"/>
      <c r="ECF30" s="305"/>
      <c r="ECG30" s="305"/>
      <c r="ECH30" s="305"/>
      <c r="ECI30" s="305"/>
      <c r="ECJ30" s="305"/>
      <c r="ECK30" s="305"/>
      <c r="ECL30" s="305"/>
      <c r="ECM30" s="305"/>
      <c r="ECN30" s="305"/>
      <c r="ECO30" s="305"/>
      <c r="ECP30" s="305"/>
      <c r="ECQ30" s="305"/>
      <c r="ECR30" s="305"/>
      <c r="ECS30" s="305"/>
      <c r="ECT30" s="305"/>
      <c r="ECU30" s="305"/>
      <c r="ECV30" s="305"/>
      <c r="ECW30" s="305"/>
      <c r="ECX30" s="305"/>
      <c r="ECY30" s="305"/>
      <c r="ECZ30" s="305"/>
      <c r="EDA30" s="305"/>
      <c r="EDB30" s="305"/>
      <c r="EDC30" s="305"/>
      <c r="EDD30" s="305"/>
      <c r="EDE30" s="305"/>
      <c r="EDF30" s="305"/>
      <c r="EDG30" s="305"/>
      <c r="EDH30" s="305"/>
      <c r="EDI30" s="305"/>
      <c r="EDJ30" s="305"/>
      <c r="EDK30" s="305"/>
      <c r="EDL30" s="305"/>
      <c r="EDM30" s="305"/>
      <c r="EDN30" s="305"/>
      <c r="EDO30" s="305"/>
      <c r="EDP30" s="305"/>
      <c r="EDQ30" s="305"/>
      <c r="EDR30" s="305"/>
      <c r="EDS30" s="305"/>
      <c r="EDT30" s="305"/>
      <c r="EDU30" s="305"/>
      <c r="EDV30" s="305"/>
      <c r="EDW30" s="305"/>
      <c r="EDX30" s="305"/>
      <c r="EDY30" s="305"/>
      <c r="EDZ30" s="305"/>
      <c r="EEA30" s="305"/>
      <c r="EEB30" s="305"/>
      <c r="EEC30" s="305"/>
      <c r="EED30" s="305"/>
      <c r="EEE30" s="305"/>
      <c r="EEF30" s="305"/>
      <c r="EEG30" s="305"/>
      <c r="EEH30" s="305"/>
      <c r="EEI30" s="305"/>
      <c r="EEJ30" s="305"/>
      <c r="EEK30" s="305"/>
      <c r="EEL30" s="305"/>
      <c r="EEM30" s="305"/>
      <c r="EEN30" s="305"/>
      <c r="EEO30" s="305"/>
      <c r="EEP30" s="305"/>
      <c r="EEQ30" s="305"/>
      <c r="EER30" s="305"/>
      <c r="EES30" s="305"/>
      <c r="EET30" s="305"/>
      <c r="EEU30" s="305"/>
      <c r="EEV30" s="305"/>
      <c r="EEW30" s="305"/>
      <c r="EEX30" s="305"/>
      <c r="EEY30" s="305"/>
      <c r="EEZ30" s="305"/>
      <c r="EFA30" s="305"/>
      <c r="EFB30" s="305"/>
      <c r="EFC30" s="305"/>
      <c r="EFD30" s="305"/>
      <c r="EFE30" s="305"/>
      <c r="EFF30" s="305"/>
      <c r="EFG30" s="305"/>
      <c r="EFH30" s="305"/>
      <c r="EFI30" s="305"/>
      <c r="EFJ30" s="305"/>
      <c r="EFK30" s="305"/>
      <c r="EFL30" s="305"/>
      <c r="EFM30" s="305"/>
      <c r="EFN30" s="305"/>
      <c r="EFO30" s="305"/>
      <c r="EFP30" s="305"/>
      <c r="EFQ30" s="305"/>
      <c r="EFR30" s="305"/>
      <c r="EFS30" s="305"/>
      <c r="EFT30" s="305"/>
      <c r="EFU30" s="305"/>
      <c r="EFV30" s="305"/>
      <c r="EFW30" s="305"/>
      <c r="EFX30" s="305"/>
      <c r="EFY30" s="305"/>
      <c r="EFZ30" s="305"/>
      <c r="EGA30" s="305"/>
      <c r="EGB30" s="305"/>
      <c r="EGC30" s="305"/>
      <c r="EGD30" s="305"/>
      <c r="EGE30" s="305"/>
      <c r="EGF30" s="305"/>
      <c r="EGG30" s="305"/>
      <c r="EGH30" s="305"/>
      <c r="EGI30" s="305"/>
      <c r="EGJ30" s="305"/>
      <c r="EGK30" s="305"/>
      <c r="EGL30" s="305"/>
      <c r="EGM30" s="305"/>
      <c r="EGN30" s="305"/>
      <c r="EGO30" s="305"/>
      <c r="EGP30" s="305"/>
      <c r="EGQ30" s="305"/>
      <c r="EGR30" s="305"/>
      <c r="EGS30" s="305"/>
      <c r="EGT30" s="305"/>
      <c r="EGU30" s="305"/>
      <c r="EGV30" s="305"/>
      <c r="EGW30" s="305"/>
      <c r="EGX30" s="305"/>
      <c r="EGY30" s="305"/>
      <c r="EGZ30" s="305"/>
      <c r="EHA30" s="305"/>
      <c r="EHB30" s="305"/>
      <c r="EHC30" s="305"/>
      <c r="EHD30" s="305"/>
      <c r="EHE30" s="305"/>
      <c r="EHF30" s="305"/>
      <c r="EHG30" s="305"/>
      <c r="EHH30" s="305"/>
      <c r="EHI30" s="305"/>
      <c r="EHJ30" s="305"/>
      <c r="EHK30" s="305"/>
      <c r="EHL30" s="305"/>
      <c r="EHM30" s="305"/>
      <c r="EHN30" s="305"/>
      <c r="EHO30" s="305"/>
      <c r="EHP30" s="305"/>
      <c r="EHQ30" s="305"/>
      <c r="EHR30" s="305"/>
      <c r="EHS30" s="305"/>
      <c r="EHT30" s="305"/>
      <c r="EHU30" s="305"/>
      <c r="EHV30" s="305"/>
      <c r="EHW30" s="305"/>
      <c r="EHX30" s="305"/>
      <c r="EHY30" s="305"/>
      <c r="EHZ30" s="305"/>
      <c r="EIA30" s="305"/>
      <c r="EIB30" s="305"/>
      <c r="EIC30" s="305"/>
      <c r="EID30" s="305"/>
      <c r="EIE30" s="305"/>
      <c r="EIF30" s="305"/>
      <c r="EIG30" s="305"/>
      <c r="EIH30" s="305"/>
      <c r="EII30" s="305"/>
      <c r="EIJ30" s="305"/>
      <c r="EIK30" s="305"/>
      <c r="EIL30" s="305"/>
      <c r="EIM30" s="305"/>
      <c r="EIN30" s="305"/>
      <c r="EIO30" s="305"/>
      <c r="EIP30" s="305"/>
      <c r="EIQ30" s="305"/>
      <c r="EIR30" s="305"/>
      <c r="EIS30" s="305"/>
      <c r="EIT30" s="305"/>
      <c r="EIU30" s="305"/>
      <c r="EIV30" s="305"/>
      <c r="EIW30" s="305"/>
      <c r="EIX30" s="305"/>
      <c r="EIY30" s="305"/>
      <c r="EIZ30" s="305"/>
      <c r="EJA30" s="305"/>
      <c r="EJB30" s="305"/>
      <c r="EJC30" s="305"/>
      <c r="EJD30" s="305"/>
      <c r="EJE30" s="305"/>
      <c r="EJF30" s="305"/>
      <c r="EJG30" s="305"/>
      <c r="EJH30" s="305"/>
      <c r="EJI30" s="305"/>
      <c r="EJJ30" s="305"/>
      <c r="EJK30" s="305"/>
      <c r="EJL30" s="305"/>
      <c r="EJM30" s="305"/>
      <c r="EJN30" s="305"/>
      <c r="EJO30" s="305"/>
      <c r="EJP30" s="305"/>
      <c r="EJQ30" s="305"/>
      <c r="EJR30" s="305"/>
      <c r="EJS30" s="305"/>
      <c r="EJT30" s="305"/>
      <c r="EJU30" s="305"/>
      <c r="EJV30" s="305"/>
      <c r="EJW30" s="305"/>
      <c r="EJX30" s="305"/>
      <c r="EJY30" s="305"/>
      <c r="EJZ30" s="305"/>
      <c r="EKA30" s="305"/>
      <c r="EKB30" s="305"/>
      <c r="EKC30" s="305"/>
      <c r="EKD30" s="305"/>
      <c r="EKE30" s="305"/>
      <c r="EKF30" s="305"/>
      <c r="EKG30" s="305"/>
      <c r="EKH30" s="305"/>
      <c r="EKI30" s="305"/>
      <c r="EKJ30" s="305"/>
      <c r="EKK30" s="305"/>
      <c r="EKL30" s="305"/>
      <c r="EKM30" s="305"/>
      <c r="EKN30" s="305"/>
      <c r="EKO30" s="305"/>
      <c r="EKP30" s="305"/>
      <c r="EKQ30" s="305"/>
      <c r="EKR30" s="305"/>
      <c r="EKS30" s="305"/>
      <c r="EKT30" s="305"/>
      <c r="EKU30" s="305"/>
      <c r="EKV30" s="305"/>
      <c r="EKW30" s="305"/>
      <c r="EKX30" s="305"/>
      <c r="EKY30" s="305"/>
      <c r="EKZ30" s="305"/>
      <c r="ELA30" s="305"/>
      <c r="ELB30" s="305"/>
      <c r="ELC30" s="305"/>
      <c r="ELD30" s="305"/>
      <c r="ELE30" s="305"/>
      <c r="ELF30" s="305"/>
      <c r="ELG30" s="305"/>
      <c r="ELH30" s="305"/>
      <c r="ELI30" s="305"/>
      <c r="ELJ30" s="305"/>
      <c r="ELK30" s="305"/>
      <c r="ELL30" s="305"/>
      <c r="ELM30" s="305"/>
      <c r="ELN30" s="305"/>
      <c r="ELO30" s="305"/>
      <c r="ELP30" s="305"/>
      <c r="ELQ30" s="305"/>
      <c r="ELR30" s="305"/>
      <c r="ELS30" s="305"/>
      <c r="ELT30" s="305"/>
      <c r="ELU30" s="305"/>
      <c r="ELV30" s="305"/>
      <c r="ELW30" s="305"/>
      <c r="ELX30" s="305"/>
      <c r="ELY30" s="305"/>
      <c r="ELZ30" s="305"/>
      <c r="EMA30" s="305"/>
      <c r="EMB30" s="305"/>
      <c r="EMC30" s="305"/>
      <c r="EMD30" s="305"/>
      <c r="EME30" s="305"/>
      <c r="EMF30" s="305"/>
      <c r="EMG30" s="305"/>
      <c r="EMH30" s="305"/>
      <c r="EMI30" s="305"/>
      <c r="EMJ30" s="305"/>
      <c r="EMK30" s="305"/>
      <c r="EML30" s="305"/>
      <c r="EMM30" s="305"/>
      <c r="EMN30" s="305"/>
      <c r="EMO30" s="305"/>
      <c r="EMP30" s="305"/>
      <c r="EMQ30" s="305"/>
      <c r="EMR30" s="305"/>
      <c r="EMS30" s="305"/>
      <c r="EMT30" s="305"/>
      <c r="EMU30" s="305"/>
      <c r="EMV30" s="305"/>
      <c r="EMW30" s="305"/>
      <c r="EMX30" s="305"/>
      <c r="EMY30" s="305"/>
      <c r="EMZ30" s="305"/>
      <c r="ENA30" s="305"/>
      <c r="ENB30" s="305"/>
      <c r="ENC30" s="305"/>
      <c r="END30" s="305"/>
      <c r="ENE30" s="305"/>
      <c r="ENF30" s="305"/>
      <c r="ENG30" s="305"/>
      <c r="ENH30" s="305"/>
      <c r="ENI30" s="305"/>
      <c r="ENJ30" s="305"/>
      <c r="ENK30" s="305"/>
      <c r="ENL30" s="305"/>
      <c r="ENM30" s="305"/>
      <c r="ENN30" s="305"/>
      <c r="ENO30" s="305"/>
      <c r="ENP30" s="305"/>
      <c r="ENQ30" s="305"/>
      <c r="ENR30" s="305"/>
      <c r="ENS30" s="305"/>
      <c r="ENT30" s="305"/>
      <c r="ENU30" s="305"/>
      <c r="ENV30" s="305"/>
      <c r="ENW30" s="305"/>
      <c r="ENX30" s="305"/>
      <c r="ENY30" s="305"/>
      <c r="ENZ30" s="305"/>
      <c r="EOA30" s="305"/>
      <c r="EOB30" s="305"/>
      <c r="EOC30" s="305"/>
      <c r="EOD30" s="305"/>
      <c r="EOE30" s="305"/>
      <c r="EOF30" s="305"/>
      <c r="EOG30" s="305"/>
      <c r="EOH30" s="305"/>
      <c r="EOI30" s="305"/>
      <c r="EOJ30" s="305"/>
      <c r="EOK30" s="305"/>
      <c r="EOL30" s="305"/>
      <c r="EOM30" s="305"/>
      <c r="EON30" s="305"/>
      <c r="EOO30" s="305"/>
      <c r="EOP30" s="305"/>
      <c r="EOQ30" s="305"/>
      <c r="EOR30" s="305"/>
      <c r="EOS30" s="305"/>
      <c r="EOT30" s="305"/>
      <c r="EOU30" s="305"/>
      <c r="EOV30" s="305"/>
      <c r="EOW30" s="305"/>
      <c r="EOX30" s="305"/>
      <c r="EOY30" s="305"/>
      <c r="EOZ30" s="305"/>
      <c r="EPA30" s="305"/>
      <c r="EPB30" s="305"/>
      <c r="EPC30" s="305"/>
      <c r="EPD30" s="305"/>
      <c r="EPE30" s="305"/>
      <c r="EPF30" s="305"/>
      <c r="EPG30" s="305"/>
      <c r="EPH30" s="305"/>
      <c r="EPI30" s="305"/>
      <c r="EPJ30" s="305"/>
      <c r="EPK30" s="305"/>
      <c r="EPL30" s="305"/>
      <c r="EPM30" s="305"/>
      <c r="EPN30" s="305"/>
      <c r="EPO30" s="305"/>
      <c r="EPP30" s="305"/>
      <c r="EPQ30" s="305"/>
      <c r="EPR30" s="305"/>
      <c r="EPS30" s="305"/>
      <c r="EPT30" s="305"/>
      <c r="EPU30" s="305"/>
      <c r="EPV30" s="305"/>
      <c r="EPW30" s="305"/>
      <c r="EPX30" s="305"/>
      <c r="EPY30" s="305"/>
      <c r="EPZ30" s="305"/>
      <c r="EQA30" s="305"/>
      <c r="EQB30" s="305"/>
      <c r="EQC30" s="305"/>
      <c r="EQD30" s="305"/>
      <c r="EQE30" s="305"/>
      <c r="EQF30" s="305"/>
      <c r="EQG30" s="305"/>
      <c r="EQH30" s="305"/>
      <c r="EQI30" s="305"/>
      <c r="EQJ30" s="305"/>
      <c r="EQK30" s="305"/>
      <c r="EQL30" s="305"/>
      <c r="EQM30" s="305"/>
      <c r="EQN30" s="305"/>
      <c r="EQO30" s="305"/>
      <c r="EQP30" s="305"/>
      <c r="EQQ30" s="305"/>
      <c r="EQR30" s="305"/>
      <c r="EQS30" s="305"/>
      <c r="EQT30" s="305"/>
      <c r="EQU30" s="305"/>
      <c r="EQV30" s="305"/>
      <c r="EQW30" s="305"/>
      <c r="EQX30" s="305"/>
      <c r="EQY30" s="305"/>
      <c r="EQZ30" s="305"/>
      <c r="ERA30" s="305"/>
      <c r="ERB30" s="305"/>
      <c r="ERC30" s="305"/>
      <c r="ERD30" s="305"/>
      <c r="ERE30" s="305"/>
      <c r="ERF30" s="305"/>
      <c r="ERG30" s="305"/>
      <c r="ERH30" s="305"/>
      <c r="ERI30" s="305"/>
      <c r="ERJ30" s="305"/>
      <c r="ERK30" s="305"/>
      <c r="ERL30" s="305"/>
      <c r="ERM30" s="305"/>
      <c r="ERN30" s="305"/>
      <c r="ERO30" s="305"/>
      <c r="ERP30" s="305"/>
      <c r="ERQ30" s="305"/>
      <c r="ERR30" s="305"/>
      <c r="ERS30" s="305"/>
      <c r="ERT30" s="305"/>
      <c r="ERU30" s="305"/>
      <c r="ERV30" s="305"/>
      <c r="ERW30" s="305"/>
      <c r="ERX30" s="305"/>
      <c r="ERY30" s="305"/>
      <c r="ERZ30" s="305"/>
      <c r="ESA30" s="305"/>
      <c r="ESB30" s="305"/>
      <c r="ESC30" s="305"/>
      <c r="ESD30" s="305"/>
      <c r="ESE30" s="305"/>
      <c r="ESF30" s="305"/>
      <c r="ESG30" s="305"/>
      <c r="ESH30" s="305"/>
      <c r="ESI30" s="305"/>
      <c r="ESJ30" s="305"/>
      <c r="ESK30" s="305"/>
      <c r="ESL30" s="305"/>
      <c r="ESM30" s="305"/>
      <c r="ESN30" s="305"/>
      <c r="ESO30" s="305"/>
      <c r="ESP30" s="305"/>
      <c r="ESQ30" s="305"/>
      <c r="ESR30" s="305"/>
      <c r="ESS30" s="305"/>
      <c r="EST30" s="305"/>
      <c r="ESU30" s="305"/>
      <c r="ESV30" s="305"/>
      <c r="ESW30" s="305"/>
      <c r="ESX30" s="305"/>
      <c r="ESY30" s="305"/>
      <c r="ESZ30" s="305"/>
      <c r="ETA30" s="305"/>
      <c r="ETB30" s="305"/>
      <c r="ETC30" s="305"/>
      <c r="ETD30" s="305"/>
      <c r="ETE30" s="305"/>
      <c r="ETF30" s="305"/>
      <c r="ETG30" s="305"/>
      <c r="ETH30" s="305"/>
      <c r="ETI30" s="305"/>
      <c r="ETJ30" s="305"/>
      <c r="ETK30" s="305"/>
      <c r="ETL30" s="305"/>
      <c r="ETM30" s="305"/>
      <c r="ETN30" s="305"/>
      <c r="ETO30" s="305"/>
      <c r="ETP30" s="305"/>
      <c r="ETQ30" s="305"/>
      <c r="ETR30" s="305"/>
      <c r="ETS30" s="305"/>
      <c r="ETT30" s="305"/>
      <c r="ETU30" s="305"/>
      <c r="ETV30" s="305"/>
      <c r="ETW30" s="305"/>
      <c r="ETX30" s="305"/>
      <c r="ETY30" s="305"/>
      <c r="ETZ30" s="305"/>
      <c r="EUA30" s="305"/>
      <c r="EUB30" s="305"/>
      <c r="EUC30" s="305"/>
      <c r="EUD30" s="305"/>
      <c r="EUE30" s="305"/>
      <c r="EUF30" s="305"/>
      <c r="EUG30" s="305"/>
      <c r="EUH30" s="305"/>
      <c r="EUI30" s="305"/>
      <c r="EUJ30" s="305"/>
      <c r="EUK30" s="305"/>
      <c r="EUL30" s="305"/>
      <c r="EUM30" s="305"/>
      <c r="EUN30" s="305"/>
      <c r="EUO30" s="305"/>
      <c r="EUP30" s="305"/>
      <c r="EUQ30" s="305"/>
      <c r="EUR30" s="305"/>
      <c r="EUS30" s="305"/>
      <c r="EUT30" s="305"/>
      <c r="EUU30" s="305"/>
      <c r="EUV30" s="305"/>
      <c r="EUW30" s="305"/>
      <c r="EUX30" s="305"/>
      <c r="EUY30" s="305"/>
      <c r="EUZ30" s="305"/>
      <c r="EVA30" s="305"/>
      <c r="EVB30" s="305"/>
      <c r="EVC30" s="305"/>
      <c r="EVD30" s="305"/>
      <c r="EVE30" s="305"/>
      <c r="EVF30" s="305"/>
      <c r="EVG30" s="305"/>
      <c r="EVH30" s="305"/>
      <c r="EVI30" s="305"/>
      <c r="EVJ30" s="305"/>
      <c r="EVK30" s="305"/>
      <c r="EVL30" s="305"/>
      <c r="EVM30" s="305"/>
      <c r="EVN30" s="305"/>
      <c r="EVO30" s="305"/>
      <c r="EVP30" s="305"/>
      <c r="EVQ30" s="305"/>
      <c r="EVR30" s="305"/>
      <c r="EVS30" s="305"/>
      <c r="EVT30" s="305"/>
      <c r="EVU30" s="305"/>
      <c r="EVV30" s="305"/>
      <c r="EVW30" s="305"/>
      <c r="EVX30" s="305"/>
      <c r="EVY30" s="305"/>
      <c r="EVZ30" s="305"/>
      <c r="EWA30" s="305"/>
      <c r="EWB30" s="305"/>
      <c r="EWC30" s="305"/>
      <c r="EWD30" s="305"/>
      <c r="EWE30" s="305"/>
      <c r="EWF30" s="305"/>
      <c r="EWG30" s="305"/>
      <c r="EWH30" s="305"/>
      <c r="EWI30" s="305"/>
      <c r="EWJ30" s="305"/>
      <c r="EWK30" s="305"/>
      <c r="EWL30" s="305"/>
      <c r="EWM30" s="305"/>
      <c r="EWN30" s="305"/>
      <c r="EWO30" s="305"/>
      <c r="EWP30" s="305"/>
      <c r="EWQ30" s="305"/>
      <c r="EWR30" s="305"/>
      <c r="EWS30" s="305"/>
      <c r="EWT30" s="305"/>
      <c r="EWU30" s="305"/>
      <c r="EWV30" s="305"/>
      <c r="EWW30" s="305"/>
      <c r="EWX30" s="305"/>
      <c r="EWY30" s="305"/>
      <c r="EWZ30" s="305"/>
      <c r="EXA30" s="305"/>
      <c r="EXB30" s="305"/>
      <c r="EXC30" s="305"/>
      <c r="EXD30" s="305"/>
      <c r="EXE30" s="305"/>
      <c r="EXF30" s="305"/>
      <c r="EXG30" s="305"/>
      <c r="EXH30" s="305"/>
      <c r="EXI30" s="305"/>
      <c r="EXJ30" s="305"/>
      <c r="EXK30" s="305"/>
      <c r="EXL30" s="305"/>
      <c r="EXM30" s="305"/>
      <c r="EXN30" s="305"/>
      <c r="EXO30" s="305"/>
      <c r="EXP30" s="305"/>
      <c r="EXQ30" s="305"/>
      <c r="EXR30" s="305"/>
      <c r="EXS30" s="305"/>
      <c r="EXT30" s="305"/>
      <c r="EXU30" s="305"/>
      <c r="EXV30" s="305"/>
      <c r="EXW30" s="305"/>
      <c r="EXX30" s="305"/>
      <c r="EXY30" s="305"/>
      <c r="EXZ30" s="305"/>
      <c r="EYA30" s="305"/>
      <c r="EYB30" s="305"/>
      <c r="EYC30" s="305"/>
      <c r="EYD30" s="305"/>
      <c r="EYE30" s="305"/>
      <c r="EYF30" s="305"/>
      <c r="EYG30" s="305"/>
      <c r="EYH30" s="305"/>
      <c r="EYI30" s="305"/>
      <c r="EYJ30" s="305"/>
      <c r="EYK30" s="305"/>
      <c r="EYL30" s="305"/>
      <c r="EYM30" s="305"/>
      <c r="EYN30" s="305"/>
      <c r="EYO30" s="305"/>
      <c r="EYP30" s="305"/>
      <c r="EYQ30" s="305"/>
      <c r="EYR30" s="305"/>
      <c r="EYS30" s="305"/>
      <c r="EYT30" s="305"/>
      <c r="EYU30" s="305"/>
      <c r="EYV30" s="305"/>
      <c r="EYW30" s="305"/>
      <c r="EYX30" s="305"/>
      <c r="EYY30" s="305"/>
      <c r="EYZ30" s="305"/>
      <c r="EZA30" s="305"/>
      <c r="EZB30" s="305"/>
      <c r="EZC30" s="305"/>
      <c r="EZD30" s="305"/>
      <c r="EZE30" s="305"/>
      <c r="EZF30" s="305"/>
      <c r="EZG30" s="305"/>
      <c r="EZH30" s="305"/>
      <c r="EZI30" s="305"/>
      <c r="EZJ30" s="305"/>
      <c r="EZK30" s="305"/>
      <c r="EZL30" s="305"/>
      <c r="EZM30" s="305"/>
      <c r="EZN30" s="305"/>
      <c r="EZO30" s="305"/>
      <c r="EZP30" s="305"/>
      <c r="EZQ30" s="305"/>
      <c r="EZR30" s="305"/>
      <c r="EZS30" s="305"/>
      <c r="EZT30" s="305"/>
      <c r="EZU30" s="305"/>
      <c r="EZV30" s="305"/>
      <c r="EZW30" s="305"/>
      <c r="EZX30" s="305"/>
      <c r="EZY30" s="305"/>
      <c r="EZZ30" s="305"/>
      <c r="FAA30" s="305"/>
      <c r="FAB30" s="305"/>
      <c r="FAC30" s="305"/>
      <c r="FAD30" s="305"/>
      <c r="FAE30" s="305"/>
      <c r="FAF30" s="305"/>
      <c r="FAG30" s="305"/>
      <c r="FAH30" s="305"/>
      <c r="FAI30" s="305"/>
      <c r="FAJ30" s="305"/>
      <c r="FAK30" s="305"/>
      <c r="FAL30" s="305"/>
      <c r="FAM30" s="305"/>
      <c r="FAN30" s="305"/>
      <c r="FAO30" s="305"/>
      <c r="FAP30" s="305"/>
      <c r="FAQ30" s="305"/>
      <c r="FAR30" s="305"/>
      <c r="FAS30" s="305"/>
      <c r="FAT30" s="305"/>
      <c r="FAU30" s="305"/>
      <c r="FAV30" s="305"/>
      <c r="FAW30" s="305"/>
      <c r="FAX30" s="305"/>
      <c r="FAY30" s="305"/>
      <c r="FAZ30" s="305"/>
      <c r="FBA30" s="305"/>
      <c r="FBB30" s="305"/>
      <c r="FBC30" s="305"/>
      <c r="FBD30" s="305"/>
      <c r="FBE30" s="305"/>
      <c r="FBF30" s="305"/>
      <c r="FBG30" s="305"/>
      <c r="FBH30" s="305"/>
      <c r="FBI30" s="305"/>
      <c r="FBJ30" s="305"/>
      <c r="FBK30" s="305"/>
      <c r="FBL30" s="305"/>
      <c r="FBM30" s="305"/>
      <c r="FBN30" s="305"/>
      <c r="FBO30" s="305"/>
      <c r="FBP30" s="305"/>
      <c r="FBQ30" s="305"/>
      <c r="FBR30" s="305"/>
      <c r="FBS30" s="305"/>
      <c r="FBT30" s="305"/>
      <c r="FBU30" s="305"/>
      <c r="FBV30" s="305"/>
      <c r="FBW30" s="305"/>
      <c r="FBX30" s="305"/>
      <c r="FBY30" s="305"/>
      <c r="FBZ30" s="305"/>
      <c r="FCA30" s="305"/>
      <c r="FCB30" s="305"/>
      <c r="FCC30" s="305"/>
      <c r="FCD30" s="305"/>
      <c r="FCE30" s="305"/>
      <c r="FCF30" s="305"/>
      <c r="FCG30" s="305"/>
      <c r="FCH30" s="305"/>
      <c r="FCI30" s="305"/>
      <c r="FCJ30" s="305"/>
      <c r="FCK30" s="305"/>
      <c r="FCL30" s="305"/>
      <c r="FCM30" s="305"/>
      <c r="FCN30" s="305"/>
      <c r="FCO30" s="305"/>
      <c r="FCP30" s="305"/>
      <c r="FCQ30" s="305"/>
      <c r="FCR30" s="305"/>
      <c r="FCS30" s="305"/>
      <c r="FCT30" s="305"/>
      <c r="FCU30" s="305"/>
      <c r="FCV30" s="305"/>
      <c r="FCW30" s="305"/>
      <c r="FCX30" s="305"/>
      <c r="FCY30" s="305"/>
      <c r="FCZ30" s="305"/>
      <c r="FDA30" s="305"/>
      <c r="FDB30" s="305"/>
      <c r="FDC30" s="305"/>
      <c r="FDD30" s="305"/>
      <c r="FDE30" s="305"/>
      <c r="FDF30" s="305"/>
      <c r="FDG30" s="305"/>
      <c r="FDH30" s="305"/>
      <c r="FDI30" s="305"/>
      <c r="FDJ30" s="305"/>
      <c r="FDK30" s="305"/>
      <c r="FDL30" s="305"/>
      <c r="FDM30" s="305"/>
      <c r="FDN30" s="305"/>
      <c r="FDO30" s="305"/>
      <c r="FDP30" s="305"/>
      <c r="FDQ30" s="305"/>
      <c r="FDR30" s="305"/>
      <c r="FDS30" s="305"/>
      <c r="FDT30" s="305"/>
      <c r="FDU30" s="305"/>
      <c r="FDV30" s="305"/>
      <c r="FDW30" s="305"/>
      <c r="FDX30" s="305"/>
      <c r="FDY30" s="305"/>
      <c r="FDZ30" s="305"/>
      <c r="FEA30" s="305"/>
      <c r="FEB30" s="305"/>
      <c r="FEC30" s="305"/>
      <c r="FED30" s="305"/>
      <c r="FEE30" s="305"/>
      <c r="FEF30" s="305"/>
      <c r="FEG30" s="305"/>
      <c r="FEH30" s="305"/>
      <c r="FEI30" s="305"/>
      <c r="FEJ30" s="305"/>
      <c r="FEK30" s="305"/>
      <c r="FEL30" s="305"/>
      <c r="FEM30" s="305"/>
      <c r="FEN30" s="305"/>
      <c r="FEO30" s="305"/>
      <c r="FEP30" s="305"/>
      <c r="FEQ30" s="305"/>
      <c r="FER30" s="305"/>
      <c r="FES30" s="305"/>
      <c r="FET30" s="305"/>
      <c r="FEU30" s="305"/>
      <c r="FEV30" s="305"/>
      <c r="FEW30" s="305"/>
      <c r="FEX30" s="305"/>
      <c r="FEY30" s="305"/>
      <c r="FEZ30" s="305"/>
      <c r="FFA30" s="305"/>
      <c r="FFB30" s="305"/>
      <c r="FFC30" s="305"/>
      <c r="FFD30" s="305"/>
      <c r="FFE30" s="305"/>
      <c r="FFF30" s="305"/>
      <c r="FFG30" s="305"/>
      <c r="FFH30" s="305"/>
      <c r="FFI30" s="305"/>
      <c r="FFJ30" s="305"/>
      <c r="FFK30" s="305"/>
      <c r="FFL30" s="305"/>
      <c r="FFM30" s="305"/>
      <c r="FFN30" s="305"/>
      <c r="FFO30" s="305"/>
      <c r="FFP30" s="305"/>
      <c r="FFQ30" s="305"/>
      <c r="FFR30" s="305"/>
      <c r="FFS30" s="305"/>
      <c r="FFT30" s="305"/>
      <c r="FFU30" s="305"/>
      <c r="FFV30" s="305"/>
      <c r="FFW30" s="305"/>
      <c r="FFX30" s="305"/>
      <c r="FFY30" s="305"/>
      <c r="FFZ30" s="305"/>
      <c r="FGA30" s="305"/>
      <c r="FGB30" s="305"/>
      <c r="FGC30" s="305"/>
      <c r="FGD30" s="305"/>
      <c r="FGE30" s="305"/>
      <c r="FGF30" s="305"/>
      <c r="FGG30" s="305"/>
      <c r="FGH30" s="305"/>
      <c r="FGI30" s="305"/>
      <c r="FGJ30" s="305"/>
      <c r="FGK30" s="305"/>
      <c r="FGL30" s="305"/>
      <c r="FGM30" s="305"/>
      <c r="FGN30" s="305"/>
      <c r="FGO30" s="305"/>
      <c r="FGP30" s="305"/>
      <c r="FGQ30" s="305"/>
      <c r="FGR30" s="305"/>
      <c r="FGS30" s="305"/>
      <c r="FGT30" s="305"/>
      <c r="FGU30" s="305"/>
      <c r="FGV30" s="305"/>
      <c r="FGW30" s="305"/>
      <c r="FGX30" s="305"/>
      <c r="FGY30" s="305"/>
      <c r="FGZ30" s="305"/>
      <c r="FHA30" s="305"/>
      <c r="FHB30" s="305"/>
      <c r="FHC30" s="305"/>
      <c r="FHD30" s="305"/>
      <c r="FHE30" s="305"/>
      <c r="FHF30" s="305"/>
      <c r="FHG30" s="305"/>
      <c r="FHH30" s="305"/>
      <c r="FHI30" s="305"/>
      <c r="FHJ30" s="305"/>
      <c r="FHK30" s="305"/>
      <c r="FHL30" s="305"/>
      <c r="FHM30" s="305"/>
      <c r="FHN30" s="305"/>
      <c r="FHO30" s="305"/>
      <c r="FHP30" s="305"/>
      <c r="FHQ30" s="305"/>
      <c r="FHR30" s="305"/>
      <c r="FHS30" s="305"/>
      <c r="FHT30" s="305"/>
      <c r="FHU30" s="305"/>
      <c r="FHV30" s="305"/>
      <c r="FHW30" s="305"/>
      <c r="FHX30" s="305"/>
      <c r="FHY30" s="305"/>
      <c r="FHZ30" s="305"/>
      <c r="FIA30" s="305"/>
      <c r="FIB30" s="305"/>
      <c r="FIC30" s="305"/>
      <c r="FID30" s="305"/>
      <c r="FIE30" s="305"/>
      <c r="FIF30" s="305"/>
      <c r="FIG30" s="305"/>
      <c r="FIH30" s="305"/>
      <c r="FII30" s="305"/>
      <c r="FIJ30" s="305"/>
      <c r="FIK30" s="305"/>
      <c r="FIL30" s="305"/>
      <c r="FIM30" s="305"/>
      <c r="FIN30" s="305"/>
      <c r="FIO30" s="305"/>
      <c r="FIP30" s="305"/>
      <c r="FIQ30" s="305"/>
      <c r="FIR30" s="305"/>
      <c r="FIS30" s="305"/>
      <c r="FIT30" s="305"/>
      <c r="FIU30" s="305"/>
      <c r="FIV30" s="305"/>
      <c r="FIW30" s="305"/>
      <c r="FIX30" s="305"/>
      <c r="FIY30" s="305"/>
      <c r="FIZ30" s="305"/>
      <c r="FJA30" s="305"/>
      <c r="FJB30" s="305"/>
      <c r="FJC30" s="305"/>
      <c r="FJD30" s="305"/>
      <c r="FJE30" s="305"/>
      <c r="FJF30" s="305"/>
      <c r="FJG30" s="305"/>
      <c r="FJH30" s="305"/>
      <c r="FJI30" s="305"/>
      <c r="FJJ30" s="305"/>
      <c r="FJK30" s="305"/>
      <c r="FJL30" s="305"/>
      <c r="FJM30" s="305"/>
      <c r="FJN30" s="305"/>
      <c r="FJO30" s="305"/>
      <c r="FJP30" s="305"/>
      <c r="FJQ30" s="305"/>
      <c r="FJR30" s="305"/>
      <c r="FJS30" s="305"/>
      <c r="FJT30" s="305"/>
      <c r="FJU30" s="305"/>
      <c r="FJV30" s="305"/>
      <c r="FJW30" s="305"/>
      <c r="FJX30" s="305"/>
      <c r="FJY30" s="305"/>
      <c r="FJZ30" s="305"/>
      <c r="FKA30" s="305"/>
      <c r="FKB30" s="305"/>
      <c r="FKC30" s="305"/>
      <c r="FKD30" s="305"/>
      <c r="FKE30" s="305"/>
      <c r="FKF30" s="305"/>
      <c r="FKG30" s="305"/>
      <c r="FKH30" s="305"/>
      <c r="FKI30" s="305"/>
      <c r="FKJ30" s="305"/>
      <c r="FKK30" s="305"/>
      <c r="FKL30" s="305"/>
      <c r="FKM30" s="305"/>
      <c r="FKN30" s="305"/>
      <c r="FKO30" s="305"/>
      <c r="FKP30" s="305"/>
      <c r="FKQ30" s="305"/>
      <c r="FKR30" s="305"/>
      <c r="FKS30" s="305"/>
      <c r="FKT30" s="305"/>
      <c r="FKU30" s="305"/>
      <c r="FKV30" s="305"/>
      <c r="FKW30" s="305"/>
      <c r="FKX30" s="305"/>
      <c r="FKY30" s="305"/>
      <c r="FKZ30" s="305"/>
      <c r="FLA30" s="305"/>
      <c r="FLB30" s="305"/>
      <c r="FLC30" s="305"/>
      <c r="FLD30" s="305"/>
      <c r="FLE30" s="305"/>
      <c r="FLF30" s="305"/>
      <c r="FLG30" s="305"/>
      <c r="FLH30" s="305"/>
      <c r="FLI30" s="305"/>
      <c r="FLJ30" s="305"/>
      <c r="FLK30" s="305"/>
      <c r="FLL30" s="305"/>
      <c r="FLM30" s="305"/>
      <c r="FLN30" s="305"/>
      <c r="FLO30" s="305"/>
      <c r="FLP30" s="305"/>
      <c r="FLQ30" s="305"/>
      <c r="FLR30" s="305"/>
      <c r="FLS30" s="305"/>
      <c r="FLT30" s="305"/>
      <c r="FLU30" s="305"/>
      <c r="FLV30" s="305"/>
      <c r="FLW30" s="305"/>
      <c r="FLX30" s="305"/>
      <c r="FLY30" s="305"/>
      <c r="FLZ30" s="305"/>
      <c r="FMA30" s="305"/>
      <c r="FMB30" s="305"/>
      <c r="FMC30" s="305"/>
      <c r="FMD30" s="305"/>
      <c r="FME30" s="305"/>
      <c r="FMF30" s="305"/>
      <c r="FMG30" s="305"/>
      <c r="FMH30" s="305"/>
      <c r="FMI30" s="305"/>
      <c r="FMJ30" s="305"/>
      <c r="FMK30" s="305"/>
      <c r="FML30" s="305"/>
      <c r="FMM30" s="305"/>
      <c r="FMN30" s="305"/>
      <c r="FMO30" s="305"/>
      <c r="FMP30" s="305"/>
      <c r="FMQ30" s="305"/>
      <c r="FMR30" s="305"/>
      <c r="FMS30" s="305"/>
      <c r="FMT30" s="305"/>
      <c r="FMU30" s="305"/>
      <c r="FMV30" s="305"/>
      <c r="FMW30" s="305"/>
      <c r="FMX30" s="305"/>
      <c r="FMY30" s="305"/>
      <c r="FMZ30" s="305"/>
      <c r="FNA30" s="305"/>
      <c r="FNB30" s="305"/>
      <c r="FNC30" s="305"/>
      <c r="FND30" s="305"/>
      <c r="FNE30" s="305"/>
      <c r="FNF30" s="305"/>
      <c r="FNG30" s="305"/>
      <c r="FNH30" s="305"/>
      <c r="FNI30" s="305"/>
      <c r="FNJ30" s="305"/>
      <c r="FNK30" s="305"/>
      <c r="FNL30" s="305"/>
      <c r="FNM30" s="305"/>
      <c r="FNN30" s="305"/>
      <c r="FNO30" s="305"/>
      <c r="FNP30" s="305"/>
      <c r="FNQ30" s="305"/>
      <c r="FNR30" s="305"/>
      <c r="FNS30" s="305"/>
      <c r="FNT30" s="305"/>
      <c r="FNU30" s="305"/>
      <c r="FNV30" s="305"/>
      <c r="FNW30" s="305"/>
      <c r="FNX30" s="305"/>
      <c r="FNY30" s="305"/>
      <c r="FNZ30" s="305"/>
      <c r="FOA30" s="305"/>
      <c r="FOB30" s="305"/>
      <c r="FOC30" s="305"/>
      <c r="FOD30" s="305"/>
      <c r="FOE30" s="305"/>
      <c r="FOF30" s="305"/>
      <c r="FOG30" s="305"/>
      <c r="FOH30" s="305"/>
      <c r="FOI30" s="305"/>
      <c r="FOJ30" s="305"/>
      <c r="FOK30" s="305"/>
      <c r="FOL30" s="305"/>
      <c r="FOM30" s="305"/>
      <c r="FON30" s="305"/>
      <c r="FOO30" s="305"/>
      <c r="FOP30" s="305"/>
      <c r="FOQ30" s="305"/>
      <c r="FOR30" s="305"/>
      <c r="FOS30" s="305"/>
      <c r="FOT30" s="305"/>
      <c r="FOU30" s="305"/>
      <c r="FOV30" s="305"/>
      <c r="FOW30" s="305"/>
      <c r="FOX30" s="305"/>
      <c r="FOY30" s="305"/>
      <c r="FOZ30" s="305"/>
      <c r="FPA30" s="305"/>
      <c r="FPB30" s="305"/>
      <c r="FPC30" s="305"/>
      <c r="FPD30" s="305"/>
      <c r="FPE30" s="305"/>
      <c r="FPF30" s="305"/>
      <c r="FPG30" s="305"/>
      <c r="FPH30" s="305"/>
      <c r="FPI30" s="305"/>
      <c r="FPJ30" s="305"/>
      <c r="FPK30" s="305"/>
      <c r="FPL30" s="305"/>
      <c r="FPM30" s="305"/>
      <c r="FPN30" s="305"/>
      <c r="FPO30" s="305"/>
      <c r="FPP30" s="305"/>
      <c r="FPQ30" s="305"/>
      <c r="FPR30" s="305"/>
      <c r="FPS30" s="305"/>
      <c r="FPT30" s="305"/>
      <c r="FPU30" s="305"/>
      <c r="FPV30" s="305"/>
      <c r="FPW30" s="305"/>
      <c r="FPX30" s="305"/>
      <c r="FPY30" s="305"/>
      <c r="FPZ30" s="305"/>
      <c r="FQA30" s="305"/>
      <c r="FQB30" s="305"/>
      <c r="FQC30" s="305"/>
      <c r="FQD30" s="305"/>
      <c r="FQE30" s="305"/>
      <c r="FQF30" s="305"/>
      <c r="FQG30" s="305"/>
      <c r="FQH30" s="305"/>
      <c r="FQI30" s="305"/>
      <c r="FQJ30" s="305"/>
      <c r="FQK30" s="305"/>
      <c r="FQL30" s="305"/>
      <c r="FQM30" s="305"/>
      <c r="FQN30" s="305"/>
      <c r="FQO30" s="305"/>
      <c r="FQP30" s="305"/>
      <c r="FQQ30" s="305"/>
      <c r="FQR30" s="305"/>
      <c r="FQS30" s="305"/>
      <c r="FQT30" s="305"/>
      <c r="FQU30" s="305"/>
      <c r="FQV30" s="305"/>
      <c r="FQW30" s="305"/>
      <c r="FQX30" s="305"/>
      <c r="FQY30" s="305"/>
      <c r="FQZ30" s="305"/>
      <c r="FRA30" s="305"/>
      <c r="FRB30" s="305"/>
      <c r="FRC30" s="305"/>
      <c r="FRD30" s="305"/>
      <c r="FRE30" s="305"/>
      <c r="FRF30" s="305"/>
      <c r="FRG30" s="305"/>
      <c r="FRH30" s="305"/>
      <c r="FRI30" s="305"/>
      <c r="FRJ30" s="305"/>
      <c r="FRK30" s="305"/>
      <c r="FRL30" s="305"/>
      <c r="FRM30" s="305"/>
      <c r="FRN30" s="305"/>
      <c r="FRO30" s="305"/>
      <c r="FRP30" s="305"/>
      <c r="FRQ30" s="305"/>
      <c r="FRR30" s="305"/>
      <c r="FRS30" s="305"/>
      <c r="FRT30" s="305"/>
      <c r="FRU30" s="305"/>
      <c r="FRV30" s="305"/>
      <c r="FRW30" s="305"/>
      <c r="FRX30" s="305"/>
      <c r="FRY30" s="305"/>
      <c r="FRZ30" s="305"/>
      <c r="FSA30" s="305"/>
      <c r="FSB30" s="305"/>
      <c r="FSC30" s="305"/>
      <c r="FSD30" s="305"/>
      <c r="FSE30" s="305"/>
      <c r="FSF30" s="305"/>
      <c r="FSG30" s="305"/>
      <c r="FSH30" s="305"/>
      <c r="FSI30" s="305"/>
      <c r="FSJ30" s="305"/>
      <c r="FSK30" s="305"/>
      <c r="FSL30" s="305"/>
      <c r="FSM30" s="305"/>
      <c r="FSN30" s="305"/>
      <c r="FSO30" s="305"/>
      <c r="FSP30" s="305"/>
      <c r="FSQ30" s="305"/>
      <c r="FSR30" s="305"/>
      <c r="FSS30" s="305"/>
      <c r="FST30" s="305"/>
      <c r="FSU30" s="305"/>
      <c r="FSV30" s="305"/>
      <c r="FSW30" s="305"/>
      <c r="FSX30" s="305"/>
      <c r="FSY30" s="305"/>
      <c r="FSZ30" s="305"/>
      <c r="FTA30" s="305"/>
      <c r="FTB30" s="305"/>
      <c r="FTC30" s="305"/>
      <c r="FTD30" s="305"/>
      <c r="FTE30" s="305"/>
      <c r="FTF30" s="305"/>
      <c r="FTG30" s="305"/>
      <c r="FTH30" s="305"/>
      <c r="FTI30" s="305"/>
      <c r="FTJ30" s="305"/>
      <c r="FTK30" s="305"/>
      <c r="FTL30" s="305"/>
      <c r="FTM30" s="305"/>
      <c r="FTN30" s="305"/>
      <c r="FTO30" s="305"/>
      <c r="FTP30" s="305"/>
      <c r="FTQ30" s="305"/>
      <c r="FTR30" s="305"/>
      <c r="FTS30" s="305"/>
      <c r="FTT30" s="305"/>
      <c r="FTU30" s="305"/>
      <c r="FTV30" s="305"/>
      <c r="FTW30" s="305"/>
      <c r="FTX30" s="305"/>
      <c r="FTY30" s="305"/>
      <c r="FTZ30" s="305"/>
      <c r="FUA30" s="305"/>
      <c r="FUB30" s="305"/>
      <c r="FUC30" s="305"/>
      <c r="FUD30" s="305"/>
      <c r="FUE30" s="305"/>
      <c r="FUF30" s="305"/>
      <c r="FUG30" s="305"/>
      <c r="FUH30" s="305"/>
      <c r="FUI30" s="305"/>
      <c r="FUJ30" s="305"/>
      <c r="FUK30" s="305"/>
      <c r="FUL30" s="305"/>
      <c r="FUM30" s="305"/>
      <c r="FUN30" s="305"/>
      <c r="FUO30" s="305"/>
      <c r="FUP30" s="305"/>
      <c r="FUQ30" s="305"/>
      <c r="FUR30" s="305"/>
      <c r="FUS30" s="305"/>
      <c r="FUT30" s="305"/>
      <c r="FUU30" s="305"/>
      <c r="FUV30" s="305"/>
      <c r="FUW30" s="305"/>
      <c r="FUX30" s="305"/>
      <c r="FUY30" s="305"/>
      <c r="FUZ30" s="305"/>
      <c r="FVA30" s="305"/>
      <c r="FVB30" s="305"/>
      <c r="FVC30" s="305"/>
      <c r="FVD30" s="305"/>
      <c r="FVE30" s="305"/>
      <c r="FVF30" s="305"/>
      <c r="FVG30" s="305"/>
      <c r="FVH30" s="305"/>
      <c r="FVI30" s="305"/>
      <c r="FVJ30" s="305"/>
      <c r="FVK30" s="305"/>
      <c r="FVL30" s="305"/>
      <c r="FVM30" s="305"/>
      <c r="FVN30" s="305"/>
      <c r="FVO30" s="305"/>
      <c r="FVP30" s="305"/>
      <c r="FVQ30" s="305"/>
      <c r="FVR30" s="305"/>
      <c r="FVS30" s="305"/>
      <c r="FVT30" s="305"/>
      <c r="FVU30" s="305"/>
      <c r="FVV30" s="305"/>
      <c r="FVW30" s="305"/>
      <c r="FVX30" s="305"/>
      <c r="FVY30" s="305"/>
      <c r="FVZ30" s="305"/>
      <c r="FWA30" s="305"/>
      <c r="FWB30" s="305"/>
      <c r="FWC30" s="305"/>
      <c r="FWD30" s="305"/>
      <c r="FWE30" s="305"/>
      <c r="FWF30" s="305"/>
      <c r="FWG30" s="305"/>
      <c r="FWH30" s="305"/>
      <c r="FWI30" s="305"/>
      <c r="FWJ30" s="305"/>
      <c r="FWK30" s="305"/>
      <c r="FWL30" s="305"/>
      <c r="FWM30" s="305"/>
      <c r="FWN30" s="305"/>
      <c r="FWO30" s="305"/>
      <c r="FWP30" s="305"/>
      <c r="FWQ30" s="305"/>
      <c r="FWR30" s="305"/>
      <c r="FWS30" s="305"/>
      <c r="FWT30" s="305"/>
      <c r="FWU30" s="305"/>
      <c r="FWV30" s="305"/>
      <c r="FWW30" s="305"/>
      <c r="FWX30" s="305"/>
      <c r="FWY30" s="305"/>
      <c r="FWZ30" s="305"/>
      <c r="FXA30" s="305"/>
      <c r="FXB30" s="305"/>
      <c r="FXC30" s="305"/>
      <c r="FXD30" s="305"/>
      <c r="FXE30" s="305"/>
      <c r="FXF30" s="305"/>
      <c r="FXG30" s="305"/>
      <c r="FXH30" s="305"/>
      <c r="FXI30" s="305"/>
      <c r="FXJ30" s="305"/>
      <c r="FXK30" s="305"/>
      <c r="FXL30" s="305"/>
      <c r="FXM30" s="305"/>
      <c r="FXN30" s="305"/>
      <c r="FXO30" s="305"/>
      <c r="FXP30" s="305"/>
      <c r="FXQ30" s="305"/>
      <c r="FXR30" s="305"/>
      <c r="FXS30" s="305"/>
      <c r="FXT30" s="305"/>
      <c r="FXU30" s="305"/>
      <c r="FXV30" s="305"/>
      <c r="FXW30" s="305"/>
      <c r="FXX30" s="305"/>
      <c r="FXY30" s="305"/>
      <c r="FXZ30" s="305"/>
      <c r="FYA30" s="305"/>
      <c r="FYB30" s="305"/>
      <c r="FYC30" s="305"/>
      <c r="FYD30" s="305"/>
      <c r="FYE30" s="305"/>
      <c r="FYF30" s="305"/>
      <c r="FYG30" s="305"/>
      <c r="FYH30" s="305"/>
      <c r="FYI30" s="305"/>
      <c r="FYJ30" s="305"/>
      <c r="FYK30" s="305"/>
      <c r="FYL30" s="305"/>
      <c r="FYM30" s="305"/>
      <c r="FYN30" s="305"/>
      <c r="FYO30" s="305"/>
      <c r="FYP30" s="305"/>
      <c r="FYQ30" s="305"/>
      <c r="FYR30" s="305"/>
      <c r="FYS30" s="305"/>
      <c r="FYT30" s="305"/>
      <c r="FYU30" s="305"/>
      <c r="FYV30" s="305"/>
      <c r="FYW30" s="305"/>
      <c r="FYX30" s="305"/>
      <c r="FYY30" s="305"/>
      <c r="FYZ30" s="305"/>
      <c r="FZA30" s="305"/>
      <c r="FZB30" s="305"/>
      <c r="FZC30" s="305"/>
      <c r="FZD30" s="305"/>
      <c r="FZE30" s="305"/>
      <c r="FZF30" s="305"/>
      <c r="FZG30" s="305"/>
      <c r="FZH30" s="305"/>
      <c r="FZI30" s="305"/>
      <c r="FZJ30" s="305"/>
      <c r="FZK30" s="305"/>
      <c r="FZL30" s="305"/>
      <c r="FZM30" s="305"/>
      <c r="FZN30" s="305"/>
      <c r="FZO30" s="305"/>
      <c r="FZP30" s="305"/>
      <c r="FZQ30" s="305"/>
      <c r="FZR30" s="305"/>
      <c r="FZS30" s="305"/>
      <c r="FZT30" s="305"/>
      <c r="FZU30" s="305"/>
      <c r="FZV30" s="305"/>
      <c r="FZW30" s="305"/>
      <c r="FZX30" s="305"/>
      <c r="FZY30" s="305"/>
      <c r="FZZ30" s="305"/>
      <c r="GAA30" s="305"/>
      <c r="GAB30" s="305"/>
      <c r="GAC30" s="305"/>
      <c r="GAD30" s="305"/>
      <c r="GAE30" s="305"/>
      <c r="GAF30" s="305"/>
      <c r="GAG30" s="305"/>
      <c r="GAH30" s="305"/>
      <c r="GAI30" s="305"/>
      <c r="GAJ30" s="305"/>
      <c r="GAK30" s="305"/>
      <c r="GAL30" s="305"/>
      <c r="GAM30" s="305"/>
      <c r="GAN30" s="305"/>
      <c r="GAO30" s="305"/>
      <c r="GAP30" s="305"/>
      <c r="GAQ30" s="305"/>
      <c r="GAR30" s="305"/>
      <c r="GAS30" s="305"/>
      <c r="GAT30" s="305"/>
      <c r="GAU30" s="305"/>
      <c r="GAV30" s="305"/>
      <c r="GAW30" s="305"/>
      <c r="GAX30" s="305"/>
      <c r="GAY30" s="305"/>
      <c r="GAZ30" s="305"/>
      <c r="GBA30" s="305"/>
      <c r="GBB30" s="305"/>
      <c r="GBC30" s="305"/>
      <c r="GBD30" s="305"/>
      <c r="GBE30" s="305"/>
      <c r="GBF30" s="305"/>
      <c r="GBG30" s="305"/>
      <c r="GBH30" s="305"/>
      <c r="GBI30" s="305"/>
      <c r="GBJ30" s="305"/>
      <c r="GBK30" s="305"/>
      <c r="GBL30" s="305"/>
      <c r="GBM30" s="305"/>
      <c r="GBN30" s="305"/>
      <c r="GBO30" s="305"/>
      <c r="GBP30" s="305"/>
      <c r="GBQ30" s="305"/>
      <c r="GBR30" s="305"/>
      <c r="GBS30" s="305"/>
      <c r="GBT30" s="305"/>
      <c r="GBU30" s="305"/>
      <c r="GBV30" s="305"/>
      <c r="GBW30" s="305"/>
      <c r="GBX30" s="305"/>
      <c r="GBY30" s="305"/>
      <c r="GBZ30" s="305"/>
      <c r="GCA30" s="305"/>
      <c r="GCB30" s="305"/>
      <c r="GCC30" s="305"/>
      <c r="GCD30" s="305"/>
      <c r="GCE30" s="305"/>
      <c r="GCF30" s="305"/>
      <c r="GCG30" s="305"/>
      <c r="GCH30" s="305"/>
      <c r="GCI30" s="305"/>
      <c r="GCJ30" s="305"/>
      <c r="GCK30" s="305"/>
      <c r="GCL30" s="305"/>
      <c r="GCM30" s="305"/>
      <c r="GCN30" s="305"/>
      <c r="GCO30" s="305"/>
      <c r="GCP30" s="305"/>
      <c r="GCQ30" s="305"/>
      <c r="GCR30" s="305"/>
      <c r="GCS30" s="305"/>
      <c r="GCT30" s="305"/>
      <c r="GCU30" s="305"/>
      <c r="GCV30" s="305"/>
      <c r="GCW30" s="305"/>
      <c r="GCX30" s="305"/>
      <c r="GCY30" s="305"/>
      <c r="GCZ30" s="305"/>
      <c r="GDA30" s="305"/>
      <c r="GDB30" s="305"/>
      <c r="GDC30" s="305"/>
      <c r="GDD30" s="305"/>
      <c r="GDE30" s="305"/>
      <c r="GDF30" s="305"/>
      <c r="GDG30" s="305"/>
      <c r="GDH30" s="305"/>
      <c r="GDI30" s="305"/>
      <c r="GDJ30" s="305"/>
      <c r="GDK30" s="305"/>
      <c r="GDL30" s="305"/>
      <c r="GDM30" s="305"/>
      <c r="GDN30" s="305"/>
      <c r="GDO30" s="305"/>
      <c r="GDP30" s="305"/>
      <c r="GDQ30" s="305"/>
      <c r="GDR30" s="305"/>
      <c r="GDS30" s="305"/>
      <c r="GDT30" s="305"/>
      <c r="GDU30" s="305"/>
      <c r="GDV30" s="305"/>
      <c r="GDW30" s="305"/>
      <c r="GDX30" s="305"/>
      <c r="GDY30" s="305"/>
      <c r="GDZ30" s="305"/>
      <c r="GEA30" s="305"/>
      <c r="GEB30" s="305"/>
      <c r="GEC30" s="305"/>
      <c r="GED30" s="305"/>
      <c r="GEE30" s="305"/>
      <c r="GEF30" s="305"/>
      <c r="GEG30" s="305"/>
      <c r="GEH30" s="305"/>
      <c r="GEI30" s="305"/>
      <c r="GEJ30" s="305"/>
      <c r="GEK30" s="305"/>
      <c r="GEL30" s="305"/>
      <c r="GEM30" s="305"/>
      <c r="GEN30" s="305"/>
      <c r="GEO30" s="305"/>
      <c r="GEP30" s="305"/>
      <c r="GEQ30" s="305"/>
      <c r="GER30" s="305"/>
      <c r="GES30" s="305"/>
      <c r="GET30" s="305"/>
      <c r="GEU30" s="305"/>
      <c r="GEV30" s="305"/>
      <c r="GEW30" s="305"/>
      <c r="GEX30" s="305"/>
      <c r="GEY30" s="305"/>
      <c r="GEZ30" s="305"/>
      <c r="GFA30" s="305"/>
      <c r="GFB30" s="305"/>
      <c r="GFC30" s="305"/>
      <c r="GFD30" s="305"/>
      <c r="GFE30" s="305"/>
      <c r="GFF30" s="305"/>
      <c r="GFG30" s="305"/>
      <c r="GFH30" s="305"/>
      <c r="GFI30" s="305"/>
      <c r="GFJ30" s="305"/>
      <c r="GFK30" s="305"/>
      <c r="GFL30" s="305"/>
      <c r="GFM30" s="305"/>
      <c r="GFN30" s="305"/>
      <c r="GFO30" s="305"/>
      <c r="GFP30" s="305"/>
      <c r="GFQ30" s="305"/>
      <c r="GFR30" s="305"/>
      <c r="GFS30" s="305"/>
      <c r="GFT30" s="305"/>
      <c r="GFU30" s="305"/>
      <c r="GFV30" s="305"/>
      <c r="GFW30" s="305"/>
      <c r="GFX30" s="305"/>
      <c r="GFY30" s="305"/>
      <c r="GFZ30" s="305"/>
      <c r="GGA30" s="305"/>
      <c r="GGB30" s="305"/>
      <c r="GGC30" s="305"/>
      <c r="GGD30" s="305"/>
      <c r="GGE30" s="305"/>
      <c r="GGF30" s="305"/>
      <c r="GGG30" s="305"/>
      <c r="GGH30" s="305"/>
      <c r="GGI30" s="305"/>
      <c r="GGJ30" s="305"/>
      <c r="GGK30" s="305"/>
      <c r="GGL30" s="305"/>
      <c r="GGM30" s="305"/>
      <c r="GGN30" s="305"/>
      <c r="GGO30" s="305"/>
      <c r="GGP30" s="305"/>
      <c r="GGQ30" s="305"/>
      <c r="GGR30" s="305"/>
      <c r="GGS30" s="305"/>
      <c r="GGT30" s="305"/>
      <c r="GGU30" s="305"/>
      <c r="GGV30" s="305"/>
      <c r="GGW30" s="305"/>
      <c r="GGX30" s="305"/>
      <c r="GGY30" s="305"/>
      <c r="GGZ30" s="305"/>
      <c r="GHA30" s="305"/>
      <c r="GHB30" s="305"/>
      <c r="GHC30" s="305"/>
      <c r="GHD30" s="305"/>
      <c r="GHE30" s="305"/>
      <c r="GHF30" s="305"/>
      <c r="GHG30" s="305"/>
      <c r="GHH30" s="305"/>
      <c r="GHI30" s="305"/>
      <c r="GHJ30" s="305"/>
      <c r="GHK30" s="305"/>
      <c r="GHL30" s="305"/>
      <c r="GHM30" s="305"/>
      <c r="GHN30" s="305"/>
      <c r="GHO30" s="305"/>
      <c r="GHP30" s="305"/>
      <c r="GHQ30" s="305"/>
      <c r="GHR30" s="305"/>
      <c r="GHS30" s="305"/>
      <c r="GHT30" s="305"/>
      <c r="GHU30" s="305"/>
      <c r="GHV30" s="305"/>
      <c r="GHW30" s="305"/>
      <c r="GHX30" s="305"/>
      <c r="GHY30" s="305"/>
      <c r="GHZ30" s="305"/>
      <c r="GIA30" s="305"/>
      <c r="GIB30" s="305"/>
      <c r="GIC30" s="305"/>
      <c r="GID30" s="305"/>
      <c r="GIE30" s="305"/>
      <c r="GIF30" s="305"/>
      <c r="GIG30" s="305"/>
      <c r="GIH30" s="305"/>
      <c r="GII30" s="305"/>
      <c r="GIJ30" s="305"/>
      <c r="GIK30" s="305"/>
      <c r="GIL30" s="305"/>
      <c r="GIM30" s="305"/>
      <c r="GIN30" s="305"/>
      <c r="GIO30" s="305"/>
      <c r="GIP30" s="305"/>
      <c r="GIQ30" s="305"/>
      <c r="GIR30" s="305"/>
      <c r="GIS30" s="305"/>
      <c r="GIT30" s="305"/>
      <c r="GIU30" s="305"/>
      <c r="GIV30" s="305"/>
      <c r="GIW30" s="305"/>
      <c r="GIX30" s="305"/>
      <c r="GIY30" s="305"/>
      <c r="GIZ30" s="305"/>
      <c r="GJA30" s="305"/>
      <c r="GJB30" s="305"/>
      <c r="GJC30" s="305"/>
      <c r="GJD30" s="305"/>
      <c r="GJE30" s="305"/>
      <c r="GJF30" s="305"/>
      <c r="GJG30" s="305"/>
      <c r="GJH30" s="305"/>
      <c r="GJI30" s="305"/>
      <c r="GJJ30" s="305"/>
      <c r="GJK30" s="305"/>
      <c r="GJL30" s="305"/>
      <c r="GJM30" s="305"/>
      <c r="GJN30" s="305"/>
      <c r="GJO30" s="305"/>
      <c r="GJP30" s="305"/>
      <c r="GJQ30" s="305"/>
      <c r="GJR30" s="305"/>
      <c r="GJS30" s="305"/>
      <c r="GJT30" s="305"/>
      <c r="GJU30" s="305"/>
      <c r="GJV30" s="305"/>
      <c r="GJW30" s="305"/>
      <c r="GJX30" s="305"/>
      <c r="GJY30" s="305"/>
      <c r="GJZ30" s="305"/>
      <c r="GKA30" s="305"/>
      <c r="GKB30" s="305"/>
      <c r="GKC30" s="305"/>
      <c r="GKD30" s="305"/>
      <c r="GKE30" s="305"/>
      <c r="GKF30" s="305"/>
      <c r="GKG30" s="305"/>
      <c r="GKH30" s="305"/>
      <c r="GKI30" s="305"/>
      <c r="GKJ30" s="305"/>
      <c r="GKK30" s="305"/>
      <c r="GKL30" s="305"/>
      <c r="GKM30" s="305"/>
      <c r="GKN30" s="305"/>
      <c r="GKO30" s="305"/>
      <c r="GKP30" s="305"/>
      <c r="GKQ30" s="305"/>
      <c r="GKR30" s="305"/>
      <c r="GKS30" s="305"/>
      <c r="GKT30" s="305"/>
      <c r="GKU30" s="305"/>
      <c r="GKV30" s="305"/>
      <c r="GKW30" s="305"/>
      <c r="GKX30" s="305"/>
      <c r="GKY30" s="305"/>
      <c r="GKZ30" s="305"/>
      <c r="GLA30" s="305"/>
      <c r="GLB30" s="305"/>
      <c r="GLC30" s="305"/>
      <c r="GLD30" s="305"/>
      <c r="GLE30" s="305"/>
      <c r="GLF30" s="305"/>
      <c r="GLG30" s="305"/>
      <c r="GLH30" s="305"/>
      <c r="GLI30" s="305"/>
      <c r="GLJ30" s="305"/>
      <c r="GLK30" s="305"/>
      <c r="GLL30" s="305"/>
      <c r="GLM30" s="305"/>
      <c r="GLN30" s="305"/>
      <c r="GLO30" s="305"/>
      <c r="GLP30" s="305"/>
      <c r="GLQ30" s="305"/>
      <c r="GLR30" s="305"/>
      <c r="GLS30" s="305"/>
      <c r="GLT30" s="305"/>
      <c r="GLU30" s="305"/>
      <c r="GLV30" s="305"/>
      <c r="GLW30" s="305"/>
      <c r="GLX30" s="305"/>
      <c r="GLY30" s="305"/>
      <c r="GLZ30" s="305"/>
      <c r="GMA30" s="305"/>
      <c r="GMB30" s="305"/>
      <c r="GMC30" s="305"/>
      <c r="GMD30" s="305"/>
      <c r="GME30" s="305"/>
      <c r="GMF30" s="305"/>
      <c r="GMG30" s="305"/>
      <c r="GMH30" s="305"/>
      <c r="GMI30" s="305"/>
      <c r="GMJ30" s="305"/>
      <c r="GMK30" s="305"/>
      <c r="GML30" s="305"/>
      <c r="GMM30" s="305"/>
      <c r="GMN30" s="305"/>
      <c r="GMO30" s="305"/>
      <c r="GMP30" s="305"/>
      <c r="GMQ30" s="305"/>
      <c r="GMR30" s="305"/>
      <c r="GMS30" s="305"/>
      <c r="GMT30" s="305"/>
      <c r="GMU30" s="305"/>
      <c r="GMV30" s="305"/>
      <c r="GMW30" s="305"/>
      <c r="GMX30" s="305"/>
      <c r="GMY30" s="305"/>
      <c r="GMZ30" s="305"/>
      <c r="GNA30" s="305"/>
      <c r="GNB30" s="305"/>
      <c r="GNC30" s="305"/>
      <c r="GND30" s="305"/>
      <c r="GNE30" s="305"/>
      <c r="GNF30" s="305"/>
      <c r="GNG30" s="305"/>
      <c r="GNH30" s="305"/>
      <c r="GNI30" s="305"/>
      <c r="GNJ30" s="305"/>
      <c r="GNK30" s="305"/>
      <c r="GNL30" s="305"/>
      <c r="GNM30" s="305"/>
      <c r="GNN30" s="305"/>
      <c r="GNO30" s="305"/>
      <c r="GNP30" s="305"/>
      <c r="GNQ30" s="305"/>
      <c r="GNR30" s="305"/>
      <c r="GNS30" s="305"/>
      <c r="GNT30" s="305"/>
      <c r="GNU30" s="305"/>
      <c r="GNV30" s="305"/>
      <c r="GNW30" s="305"/>
      <c r="GNX30" s="305"/>
      <c r="GNY30" s="305"/>
      <c r="GNZ30" s="305"/>
      <c r="GOA30" s="305"/>
      <c r="GOB30" s="305"/>
      <c r="GOC30" s="305"/>
      <c r="GOD30" s="305"/>
      <c r="GOE30" s="305"/>
      <c r="GOF30" s="305"/>
      <c r="GOG30" s="305"/>
      <c r="GOH30" s="305"/>
      <c r="GOI30" s="305"/>
      <c r="GOJ30" s="305"/>
      <c r="GOK30" s="305"/>
      <c r="GOL30" s="305"/>
      <c r="GOM30" s="305"/>
      <c r="GON30" s="305"/>
      <c r="GOO30" s="305"/>
      <c r="GOP30" s="305"/>
      <c r="GOQ30" s="305"/>
      <c r="GOR30" s="305"/>
      <c r="GOS30" s="305"/>
      <c r="GOT30" s="305"/>
      <c r="GOU30" s="305"/>
      <c r="GOV30" s="305"/>
      <c r="GOW30" s="305"/>
      <c r="GOX30" s="305"/>
      <c r="GOY30" s="305"/>
      <c r="GOZ30" s="305"/>
      <c r="GPA30" s="305"/>
      <c r="GPB30" s="305"/>
      <c r="GPC30" s="305"/>
      <c r="GPD30" s="305"/>
      <c r="GPE30" s="305"/>
      <c r="GPF30" s="305"/>
      <c r="GPG30" s="305"/>
      <c r="GPH30" s="305"/>
      <c r="GPI30" s="305"/>
      <c r="GPJ30" s="305"/>
      <c r="GPK30" s="305"/>
      <c r="GPL30" s="305"/>
      <c r="GPM30" s="305"/>
      <c r="GPN30" s="305"/>
      <c r="GPO30" s="305"/>
      <c r="GPP30" s="305"/>
      <c r="GPQ30" s="305"/>
      <c r="GPR30" s="305"/>
      <c r="GPS30" s="305"/>
      <c r="GPT30" s="305"/>
      <c r="GPU30" s="305"/>
      <c r="GPV30" s="305"/>
      <c r="GPW30" s="305"/>
      <c r="GPX30" s="305"/>
      <c r="GPY30" s="305"/>
      <c r="GPZ30" s="305"/>
      <c r="GQA30" s="305"/>
      <c r="GQB30" s="305"/>
      <c r="GQC30" s="305"/>
      <c r="GQD30" s="305"/>
      <c r="GQE30" s="305"/>
      <c r="GQF30" s="305"/>
      <c r="GQG30" s="305"/>
      <c r="GQH30" s="305"/>
      <c r="GQI30" s="305"/>
      <c r="GQJ30" s="305"/>
      <c r="GQK30" s="305"/>
      <c r="GQL30" s="305"/>
      <c r="GQM30" s="305"/>
      <c r="GQN30" s="305"/>
      <c r="GQO30" s="305"/>
      <c r="GQP30" s="305"/>
      <c r="GQQ30" s="305"/>
      <c r="GQR30" s="305"/>
      <c r="GQS30" s="305"/>
      <c r="GQT30" s="305"/>
      <c r="GQU30" s="305"/>
      <c r="GQV30" s="305"/>
      <c r="GQW30" s="305"/>
      <c r="GQX30" s="305"/>
      <c r="GQY30" s="305"/>
      <c r="GQZ30" s="305"/>
      <c r="GRA30" s="305"/>
      <c r="GRB30" s="305"/>
      <c r="GRC30" s="305"/>
      <c r="GRD30" s="305"/>
      <c r="GRE30" s="305"/>
      <c r="GRF30" s="305"/>
      <c r="GRG30" s="305"/>
      <c r="GRH30" s="305"/>
      <c r="GRI30" s="305"/>
      <c r="GRJ30" s="305"/>
      <c r="GRK30" s="305"/>
      <c r="GRL30" s="305"/>
      <c r="GRM30" s="305"/>
      <c r="GRN30" s="305"/>
      <c r="GRO30" s="305"/>
      <c r="GRP30" s="305"/>
      <c r="GRQ30" s="305"/>
      <c r="GRR30" s="305"/>
      <c r="GRS30" s="305"/>
      <c r="GRT30" s="305"/>
      <c r="GRU30" s="305"/>
      <c r="GRV30" s="305"/>
      <c r="GRW30" s="305"/>
      <c r="GRX30" s="305"/>
      <c r="GRY30" s="305"/>
      <c r="GRZ30" s="305"/>
      <c r="GSA30" s="305"/>
      <c r="GSB30" s="305"/>
      <c r="GSC30" s="305"/>
      <c r="GSD30" s="305"/>
      <c r="GSE30" s="305"/>
      <c r="GSF30" s="305"/>
      <c r="GSG30" s="305"/>
      <c r="GSH30" s="305"/>
      <c r="GSI30" s="305"/>
      <c r="GSJ30" s="305"/>
      <c r="GSK30" s="305"/>
      <c r="GSL30" s="305"/>
      <c r="GSM30" s="305"/>
      <c r="GSN30" s="305"/>
      <c r="GSO30" s="305"/>
      <c r="GSP30" s="305"/>
      <c r="GSQ30" s="305"/>
      <c r="GSR30" s="305"/>
      <c r="GSS30" s="305"/>
      <c r="GST30" s="305"/>
      <c r="GSU30" s="305"/>
      <c r="GSV30" s="305"/>
      <c r="GSW30" s="305"/>
      <c r="GSX30" s="305"/>
      <c r="GSY30" s="305"/>
      <c r="GSZ30" s="305"/>
      <c r="GTA30" s="305"/>
      <c r="GTB30" s="305"/>
      <c r="GTC30" s="305"/>
      <c r="GTD30" s="305"/>
      <c r="GTE30" s="305"/>
      <c r="GTF30" s="305"/>
      <c r="GTG30" s="305"/>
      <c r="GTH30" s="305"/>
      <c r="GTI30" s="305"/>
      <c r="GTJ30" s="305"/>
      <c r="GTK30" s="305"/>
      <c r="GTL30" s="305"/>
      <c r="GTM30" s="305"/>
      <c r="GTN30" s="305"/>
      <c r="GTO30" s="305"/>
      <c r="GTP30" s="305"/>
      <c r="GTQ30" s="305"/>
      <c r="GTR30" s="305"/>
      <c r="GTS30" s="305"/>
      <c r="GTT30" s="305"/>
      <c r="GTU30" s="305"/>
      <c r="GTV30" s="305"/>
      <c r="GTW30" s="305"/>
      <c r="GTX30" s="305"/>
      <c r="GTY30" s="305"/>
      <c r="GTZ30" s="305"/>
      <c r="GUA30" s="305"/>
      <c r="GUB30" s="305"/>
      <c r="GUC30" s="305"/>
      <c r="GUD30" s="305"/>
      <c r="GUE30" s="305"/>
      <c r="GUF30" s="305"/>
      <c r="GUG30" s="305"/>
      <c r="GUH30" s="305"/>
      <c r="GUI30" s="305"/>
      <c r="GUJ30" s="305"/>
      <c r="GUK30" s="305"/>
      <c r="GUL30" s="305"/>
      <c r="GUM30" s="305"/>
      <c r="GUN30" s="305"/>
      <c r="GUO30" s="305"/>
      <c r="GUP30" s="305"/>
      <c r="GUQ30" s="305"/>
      <c r="GUR30" s="305"/>
      <c r="GUS30" s="305"/>
      <c r="GUT30" s="305"/>
      <c r="GUU30" s="305"/>
      <c r="GUV30" s="305"/>
      <c r="GUW30" s="305"/>
      <c r="GUX30" s="305"/>
      <c r="GUY30" s="305"/>
      <c r="GUZ30" s="305"/>
      <c r="GVA30" s="305"/>
      <c r="GVB30" s="305"/>
      <c r="GVC30" s="305"/>
      <c r="GVD30" s="305"/>
      <c r="GVE30" s="305"/>
      <c r="GVF30" s="305"/>
      <c r="GVG30" s="305"/>
      <c r="GVH30" s="305"/>
      <c r="GVI30" s="305"/>
      <c r="GVJ30" s="305"/>
      <c r="GVK30" s="305"/>
      <c r="GVL30" s="305"/>
      <c r="GVM30" s="305"/>
      <c r="GVN30" s="305"/>
      <c r="GVO30" s="305"/>
      <c r="GVP30" s="305"/>
      <c r="GVQ30" s="305"/>
      <c r="GVR30" s="305"/>
      <c r="GVS30" s="305"/>
      <c r="GVT30" s="305"/>
      <c r="GVU30" s="305"/>
      <c r="GVV30" s="305"/>
      <c r="GVW30" s="305"/>
      <c r="GVX30" s="305"/>
      <c r="GVY30" s="305"/>
      <c r="GVZ30" s="305"/>
      <c r="GWA30" s="305"/>
      <c r="GWB30" s="305"/>
      <c r="GWC30" s="305"/>
      <c r="GWD30" s="305"/>
      <c r="GWE30" s="305"/>
      <c r="GWF30" s="305"/>
      <c r="GWG30" s="305"/>
      <c r="GWH30" s="305"/>
      <c r="GWI30" s="305"/>
      <c r="GWJ30" s="305"/>
      <c r="GWK30" s="305"/>
      <c r="GWL30" s="305"/>
      <c r="GWM30" s="305"/>
      <c r="GWN30" s="305"/>
      <c r="GWO30" s="305"/>
      <c r="GWP30" s="305"/>
      <c r="GWQ30" s="305"/>
      <c r="GWR30" s="305"/>
      <c r="GWS30" s="305"/>
      <c r="GWT30" s="305"/>
      <c r="GWU30" s="305"/>
      <c r="GWV30" s="305"/>
      <c r="GWW30" s="305"/>
      <c r="GWX30" s="305"/>
      <c r="GWY30" s="305"/>
      <c r="GWZ30" s="305"/>
      <c r="GXA30" s="305"/>
      <c r="GXB30" s="305"/>
      <c r="GXC30" s="305"/>
      <c r="GXD30" s="305"/>
      <c r="GXE30" s="305"/>
      <c r="GXF30" s="305"/>
      <c r="GXG30" s="305"/>
      <c r="GXH30" s="305"/>
      <c r="GXI30" s="305"/>
      <c r="GXJ30" s="305"/>
      <c r="GXK30" s="305"/>
      <c r="GXL30" s="305"/>
      <c r="GXM30" s="305"/>
      <c r="GXN30" s="305"/>
      <c r="GXO30" s="305"/>
      <c r="GXP30" s="305"/>
      <c r="GXQ30" s="305"/>
      <c r="GXR30" s="305"/>
      <c r="GXS30" s="305"/>
      <c r="GXT30" s="305"/>
      <c r="GXU30" s="305"/>
      <c r="GXV30" s="305"/>
      <c r="GXW30" s="305"/>
      <c r="GXX30" s="305"/>
      <c r="GXY30" s="305"/>
      <c r="GXZ30" s="305"/>
      <c r="GYA30" s="305"/>
      <c r="GYB30" s="305"/>
      <c r="GYC30" s="305"/>
      <c r="GYD30" s="305"/>
      <c r="GYE30" s="305"/>
      <c r="GYF30" s="305"/>
      <c r="GYG30" s="305"/>
      <c r="GYH30" s="305"/>
      <c r="GYI30" s="305"/>
      <c r="GYJ30" s="305"/>
      <c r="GYK30" s="305"/>
      <c r="GYL30" s="305"/>
      <c r="GYM30" s="305"/>
      <c r="GYN30" s="305"/>
      <c r="GYO30" s="305"/>
      <c r="GYP30" s="305"/>
      <c r="GYQ30" s="305"/>
      <c r="GYR30" s="305"/>
      <c r="GYS30" s="305"/>
      <c r="GYT30" s="305"/>
      <c r="GYU30" s="305"/>
      <c r="GYV30" s="305"/>
      <c r="GYW30" s="305"/>
      <c r="GYX30" s="305"/>
      <c r="GYY30" s="305"/>
      <c r="GYZ30" s="305"/>
      <c r="GZA30" s="305"/>
      <c r="GZB30" s="305"/>
      <c r="GZC30" s="305"/>
      <c r="GZD30" s="305"/>
      <c r="GZE30" s="305"/>
      <c r="GZF30" s="305"/>
      <c r="GZG30" s="305"/>
      <c r="GZH30" s="305"/>
      <c r="GZI30" s="305"/>
      <c r="GZJ30" s="305"/>
      <c r="GZK30" s="305"/>
      <c r="GZL30" s="305"/>
      <c r="GZM30" s="305"/>
      <c r="GZN30" s="305"/>
      <c r="GZO30" s="305"/>
      <c r="GZP30" s="305"/>
      <c r="GZQ30" s="305"/>
      <c r="GZR30" s="305"/>
      <c r="GZS30" s="305"/>
      <c r="GZT30" s="305"/>
      <c r="GZU30" s="305"/>
      <c r="GZV30" s="305"/>
      <c r="GZW30" s="305"/>
      <c r="GZX30" s="305"/>
      <c r="GZY30" s="305"/>
      <c r="GZZ30" s="305"/>
      <c r="HAA30" s="305"/>
      <c r="HAB30" s="305"/>
      <c r="HAC30" s="305"/>
      <c r="HAD30" s="305"/>
      <c r="HAE30" s="305"/>
      <c r="HAF30" s="305"/>
      <c r="HAG30" s="305"/>
      <c r="HAH30" s="305"/>
      <c r="HAI30" s="305"/>
      <c r="HAJ30" s="305"/>
      <c r="HAK30" s="305"/>
      <c r="HAL30" s="305"/>
      <c r="HAM30" s="305"/>
      <c r="HAN30" s="305"/>
      <c r="HAO30" s="305"/>
      <c r="HAP30" s="305"/>
      <c r="HAQ30" s="305"/>
      <c r="HAR30" s="305"/>
      <c r="HAS30" s="305"/>
      <c r="HAT30" s="305"/>
      <c r="HAU30" s="305"/>
      <c r="HAV30" s="305"/>
      <c r="HAW30" s="305"/>
      <c r="HAX30" s="305"/>
      <c r="HAY30" s="305"/>
      <c r="HAZ30" s="305"/>
      <c r="HBA30" s="305"/>
      <c r="HBB30" s="305"/>
      <c r="HBC30" s="305"/>
      <c r="HBD30" s="305"/>
      <c r="HBE30" s="305"/>
      <c r="HBF30" s="305"/>
      <c r="HBG30" s="305"/>
      <c r="HBH30" s="305"/>
      <c r="HBI30" s="305"/>
      <c r="HBJ30" s="305"/>
      <c r="HBK30" s="305"/>
      <c r="HBL30" s="305"/>
      <c r="HBM30" s="305"/>
      <c r="HBN30" s="305"/>
      <c r="HBO30" s="305"/>
      <c r="HBP30" s="305"/>
      <c r="HBQ30" s="305"/>
      <c r="HBR30" s="305"/>
      <c r="HBS30" s="305"/>
      <c r="HBT30" s="305"/>
      <c r="HBU30" s="305"/>
      <c r="HBV30" s="305"/>
      <c r="HBW30" s="305"/>
      <c r="HBX30" s="305"/>
      <c r="HBY30" s="305"/>
      <c r="HBZ30" s="305"/>
      <c r="HCA30" s="305"/>
      <c r="HCB30" s="305"/>
      <c r="HCC30" s="305"/>
      <c r="HCD30" s="305"/>
      <c r="HCE30" s="305"/>
      <c r="HCF30" s="305"/>
      <c r="HCG30" s="305"/>
      <c r="HCH30" s="305"/>
      <c r="HCI30" s="305"/>
      <c r="HCJ30" s="305"/>
      <c r="HCK30" s="305"/>
      <c r="HCL30" s="305"/>
      <c r="HCM30" s="305"/>
      <c r="HCN30" s="305"/>
      <c r="HCO30" s="305"/>
      <c r="HCP30" s="305"/>
      <c r="HCQ30" s="305"/>
      <c r="HCR30" s="305"/>
      <c r="HCS30" s="305"/>
      <c r="HCT30" s="305"/>
      <c r="HCU30" s="305"/>
      <c r="HCV30" s="305"/>
      <c r="HCW30" s="305"/>
      <c r="HCX30" s="305"/>
      <c r="HCY30" s="305"/>
      <c r="HCZ30" s="305"/>
      <c r="HDA30" s="305"/>
      <c r="HDB30" s="305"/>
      <c r="HDC30" s="305"/>
      <c r="HDD30" s="305"/>
      <c r="HDE30" s="305"/>
      <c r="HDF30" s="305"/>
      <c r="HDG30" s="305"/>
      <c r="HDH30" s="305"/>
      <c r="HDI30" s="305"/>
      <c r="HDJ30" s="305"/>
      <c r="HDK30" s="305"/>
      <c r="HDL30" s="305"/>
      <c r="HDM30" s="305"/>
      <c r="HDN30" s="305"/>
      <c r="HDO30" s="305"/>
      <c r="HDP30" s="305"/>
      <c r="HDQ30" s="305"/>
      <c r="HDR30" s="305"/>
      <c r="HDS30" s="305"/>
      <c r="HDT30" s="305"/>
      <c r="HDU30" s="305"/>
      <c r="HDV30" s="305"/>
      <c r="HDW30" s="305"/>
      <c r="HDX30" s="305"/>
      <c r="HDY30" s="305"/>
      <c r="HDZ30" s="305"/>
      <c r="HEA30" s="305"/>
      <c r="HEB30" s="305"/>
      <c r="HEC30" s="305"/>
      <c r="HED30" s="305"/>
      <c r="HEE30" s="305"/>
      <c r="HEF30" s="305"/>
      <c r="HEG30" s="305"/>
      <c r="HEH30" s="305"/>
      <c r="HEI30" s="305"/>
      <c r="HEJ30" s="305"/>
      <c r="HEK30" s="305"/>
      <c r="HEL30" s="305"/>
      <c r="HEM30" s="305"/>
      <c r="HEN30" s="305"/>
      <c r="HEO30" s="305"/>
      <c r="HEP30" s="305"/>
      <c r="HEQ30" s="305"/>
      <c r="HER30" s="305"/>
      <c r="HES30" s="305"/>
      <c r="HET30" s="305"/>
      <c r="HEU30" s="305"/>
      <c r="HEV30" s="305"/>
      <c r="HEW30" s="305"/>
      <c r="HEX30" s="305"/>
      <c r="HEY30" s="305"/>
      <c r="HEZ30" s="305"/>
      <c r="HFA30" s="305"/>
      <c r="HFB30" s="305"/>
      <c r="HFC30" s="305"/>
      <c r="HFD30" s="305"/>
      <c r="HFE30" s="305"/>
      <c r="HFF30" s="305"/>
      <c r="HFG30" s="305"/>
      <c r="HFH30" s="305"/>
      <c r="HFI30" s="305"/>
      <c r="HFJ30" s="305"/>
      <c r="HFK30" s="305"/>
      <c r="HFL30" s="305"/>
      <c r="HFM30" s="305"/>
      <c r="HFN30" s="305"/>
      <c r="HFO30" s="305"/>
      <c r="HFP30" s="305"/>
      <c r="HFQ30" s="305"/>
      <c r="HFR30" s="305"/>
      <c r="HFS30" s="305"/>
      <c r="HFT30" s="305"/>
      <c r="HFU30" s="305"/>
      <c r="HFV30" s="305"/>
      <c r="HFW30" s="305"/>
      <c r="HFX30" s="305"/>
      <c r="HFY30" s="305"/>
      <c r="HFZ30" s="305"/>
      <c r="HGA30" s="305"/>
      <c r="HGB30" s="305"/>
      <c r="HGC30" s="305"/>
      <c r="HGD30" s="305"/>
      <c r="HGE30" s="305"/>
      <c r="HGF30" s="305"/>
      <c r="HGG30" s="305"/>
      <c r="HGH30" s="305"/>
      <c r="HGI30" s="305"/>
      <c r="HGJ30" s="305"/>
      <c r="HGK30" s="305"/>
      <c r="HGL30" s="305"/>
      <c r="HGM30" s="305"/>
      <c r="HGN30" s="305"/>
      <c r="HGO30" s="305"/>
      <c r="HGP30" s="305"/>
      <c r="HGQ30" s="305"/>
      <c r="HGR30" s="305"/>
      <c r="HGS30" s="305"/>
      <c r="HGT30" s="305"/>
      <c r="HGU30" s="305"/>
      <c r="HGV30" s="305"/>
      <c r="HGW30" s="305"/>
      <c r="HGX30" s="305"/>
      <c r="HGY30" s="305"/>
      <c r="HGZ30" s="305"/>
      <c r="HHA30" s="305"/>
      <c r="HHB30" s="305"/>
      <c r="HHC30" s="305"/>
      <c r="HHD30" s="305"/>
      <c r="HHE30" s="305"/>
      <c r="HHF30" s="305"/>
      <c r="HHG30" s="305"/>
      <c r="HHH30" s="305"/>
      <c r="HHI30" s="305"/>
      <c r="HHJ30" s="305"/>
      <c r="HHK30" s="305"/>
      <c r="HHL30" s="305"/>
      <c r="HHM30" s="305"/>
      <c r="HHN30" s="305"/>
      <c r="HHO30" s="305"/>
      <c r="HHP30" s="305"/>
      <c r="HHQ30" s="305"/>
      <c r="HHR30" s="305"/>
      <c r="HHS30" s="305"/>
      <c r="HHT30" s="305"/>
      <c r="HHU30" s="305"/>
      <c r="HHV30" s="305"/>
      <c r="HHW30" s="305"/>
      <c r="HHX30" s="305"/>
      <c r="HHY30" s="305"/>
      <c r="HHZ30" s="305"/>
      <c r="HIA30" s="305"/>
      <c r="HIB30" s="305"/>
      <c r="HIC30" s="305"/>
      <c r="HID30" s="305"/>
      <c r="HIE30" s="305"/>
      <c r="HIF30" s="305"/>
      <c r="HIG30" s="305"/>
      <c r="HIH30" s="305"/>
      <c r="HII30" s="305"/>
      <c r="HIJ30" s="305"/>
      <c r="HIK30" s="305"/>
      <c r="HIL30" s="305"/>
      <c r="HIM30" s="305"/>
      <c r="HIN30" s="305"/>
      <c r="HIO30" s="305"/>
      <c r="HIP30" s="305"/>
      <c r="HIQ30" s="305"/>
      <c r="HIR30" s="305"/>
      <c r="HIS30" s="305"/>
      <c r="HIT30" s="305"/>
      <c r="HIU30" s="305"/>
      <c r="HIV30" s="305"/>
      <c r="HIW30" s="305"/>
      <c r="HIX30" s="305"/>
      <c r="HIY30" s="305"/>
      <c r="HIZ30" s="305"/>
      <c r="HJA30" s="305"/>
      <c r="HJB30" s="305"/>
      <c r="HJC30" s="305"/>
      <c r="HJD30" s="305"/>
      <c r="HJE30" s="305"/>
      <c r="HJF30" s="305"/>
      <c r="HJG30" s="305"/>
      <c r="HJH30" s="305"/>
      <c r="HJI30" s="305"/>
      <c r="HJJ30" s="305"/>
      <c r="HJK30" s="305"/>
      <c r="HJL30" s="305"/>
      <c r="HJM30" s="305"/>
      <c r="HJN30" s="305"/>
      <c r="HJO30" s="305"/>
      <c r="HJP30" s="305"/>
      <c r="HJQ30" s="305"/>
      <c r="HJR30" s="305"/>
      <c r="HJS30" s="305"/>
      <c r="HJT30" s="305"/>
      <c r="HJU30" s="305"/>
      <c r="HJV30" s="305"/>
      <c r="HJW30" s="305"/>
      <c r="HJX30" s="305"/>
      <c r="HJY30" s="305"/>
      <c r="HJZ30" s="305"/>
      <c r="HKA30" s="305"/>
      <c r="HKB30" s="305"/>
      <c r="HKC30" s="305"/>
      <c r="HKD30" s="305"/>
      <c r="HKE30" s="305"/>
      <c r="HKF30" s="305"/>
      <c r="HKG30" s="305"/>
      <c r="HKH30" s="305"/>
      <c r="HKI30" s="305"/>
      <c r="HKJ30" s="305"/>
      <c r="HKK30" s="305"/>
      <c r="HKL30" s="305"/>
      <c r="HKM30" s="305"/>
      <c r="HKN30" s="305"/>
      <c r="HKO30" s="305"/>
      <c r="HKP30" s="305"/>
      <c r="HKQ30" s="305"/>
      <c r="HKR30" s="305"/>
      <c r="HKS30" s="305"/>
      <c r="HKT30" s="305"/>
      <c r="HKU30" s="305"/>
      <c r="HKV30" s="305"/>
      <c r="HKW30" s="305"/>
      <c r="HKX30" s="305"/>
      <c r="HKY30" s="305"/>
      <c r="HKZ30" s="305"/>
      <c r="HLA30" s="305"/>
      <c r="HLB30" s="305"/>
      <c r="HLC30" s="305"/>
      <c r="HLD30" s="305"/>
      <c r="HLE30" s="305"/>
      <c r="HLF30" s="305"/>
      <c r="HLG30" s="305"/>
      <c r="HLH30" s="305"/>
      <c r="HLI30" s="305"/>
      <c r="HLJ30" s="305"/>
      <c r="HLK30" s="305"/>
      <c r="HLL30" s="305"/>
      <c r="HLM30" s="305"/>
      <c r="HLN30" s="305"/>
      <c r="HLO30" s="305"/>
      <c r="HLP30" s="305"/>
      <c r="HLQ30" s="305"/>
      <c r="HLR30" s="305"/>
      <c r="HLS30" s="305"/>
      <c r="HLT30" s="305"/>
      <c r="HLU30" s="305"/>
      <c r="HLV30" s="305"/>
      <c r="HLW30" s="305"/>
      <c r="HLX30" s="305"/>
      <c r="HLY30" s="305"/>
      <c r="HLZ30" s="305"/>
      <c r="HMA30" s="305"/>
      <c r="HMB30" s="305"/>
      <c r="HMC30" s="305"/>
      <c r="HMD30" s="305"/>
      <c r="HME30" s="305"/>
      <c r="HMF30" s="305"/>
      <c r="HMG30" s="305"/>
      <c r="HMH30" s="305"/>
      <c r="HMI30" s="305"/>
      <c r="HMJ30" s="305"/>
      <c r="HMK30" s="305"/>
      <c r="HML30" s="305"/>
      <c r="HMM30" s="305"/>
      <c r="HMN30" s="305"/>
      <c r="HMO30" s="305"/>
      <c r="HMP30" s="305"/>
      <c r="HMQ30" s="305"/>
      <c r="HMR30" s="305"/>
      <c r="HMS30" s="305"/>
      <c r="HMT30" s="305"/>
      <c r="HMU30" s="305"/>
      <c r="HMV30" s="305"/>
      <c r="HMW30" s="305"/>
      <c r="HMX30" s="305"/>
      <c r="HMY30" s="305"/>
      <c r="HMZ30" s="305"/>
      <c r="HNA30" s="305"/>
      <c r="HNB30" s="305"/>
      <c r="HNC30" s="305"/>
      <c r="HND30" s="305"/>
      <c r="HNE30" s="305"/>
      <c r="HNF30" s="305"/>
      <c r="HNG30" s="305"/>
      <c r="HNH30" s="305"/>
      <c r="HNI30" s="305"/>
      <c r="HNJ30" s="305"/>
      <c r="HNK30" s="305"/>
      <c r="HNL30" s="305"/>
      <c r="HNM30" s="305"/>
      <c r="HNN30" s="305"/>
      <c r="HNO30" s="305"/>
      <c r="HNP30" s="305"/>
      <c r="HNQ30" s="305"/>
      <c r="HNR30" s="305"/>
      <c r="HNS30" s="305"/>
      <c r="HNT30" s="305"/>
      <c r="HNU30" s="305"/>
      <c r="HNV30" s="305"/>
      <c r="HNW30" s="305"/>
      <c r="HNX30" s="305"/>
      <c r="HNY30" s="305"/>
      <c r="HNZ30" s="305"/>
      <c r="HOA30" s="305"/>
      <c r="HOB30" s="305"/>
      <c r="HOC30" s="305"/>
      <c r="HOD30" s="305"/>
      <c r="HOE30" s="305"/>
      <c r="HOF30" s="305"/>
      <c r="HOG30" s="305"/>
      <c r="HOH30" s="305"/>
      <c r="HOI30" s="305"/>
      <c r="HOJ30" s="305"/>
      <c r="HOK30" s="305"/>
      <c r="HOL30" s="305"/>
      <c r="HOM30" s="305"/>
      <c r="HON30" s="305"/>
      <c r="HOO30" s="305"/>
      <c r="HOP30" s="305"/>
      <c r="HOQ30" s="305"/>
      <c r="HOR30" s="305"/>
      <c r="HOS30" s="305"/>
      <c r="HOT30" s="305"/>
      <c r="HOU30" s="305"/>
      <c r="HOV30" s="305"/>
      <c r="HOW30" s="305"/>
      <c r="HOX30" s="305"/>
      <c r="HOY30" s="305"/>
      <c r="HOZ30" s="305"/>
      <c r="HPA30" s="305"/>
      <c r="HPB30" s="305"/>
      <c r="HPC30" s="305"/>
      <c r="HPD30" s="305"/>
      <c r="HPE30" s="305"/>
      <c r="HPF30" s="305"/>
      <c r="HPG30" s="305"/>
      <c r="HPH30" s="305"/>
      <c r="HPI30" s="305"/>
      <c r="HPJ30" s="305"/>
      <c r="HPK30" s="305"/>
      <c r="HPL30" s="305"/>
      <c r="HPM30" s="305"/>
      <c r="HPN30" s="305"/>
      <c r="HPO30" s="305"/>
      <c r="HPP30" s="305"/>
      <c r="HPQ30" s="305"/>
      <c r="HPR30" s="305"/>
      <c r="HPS30" s="305"/>
      <c r="HPT30" s="305"/>
      <c r="HPU30" s="305"/>
      <c r="HPV30" s="305"/>
      <c r="HPW30" s="305"/>
      <c r="HPX30" s="305"/>
      <c r="HPY30" s="305"/>
      <c r="HPZ30" s="305"/>
      <c r="HQA30" s="305"/>
      <c r="HQB30" s="305"/>
      <c r="HQC30" s="305"/>
      <c r="HQD30" s="305"/>
      <c r="HQE30" s="305"/>
      <c r="HQF30" s="305"/>
      <c r="HQG30" s="305"/>
      <c r="HQH30" s="305"/>
      <c r="HQI30" s="305"/>
      <c r="HQJ30" s="305"/>
      <c r="HQK30" s="305"/>
      <c r="HQL30" s="305"/>
      <c r="HQM30" s="305"/>
      <c r="HQN30" s="305"/>
      <c r="HQO30" s="305"/>
      <c r="HQP30" s="305"/>
      <c r="HQQ30" s="305"/>
      <c r="HQR30" s="305"/>
      <c r="HQS30" s="305"/>
      <c r="HQT30" s="305"/>
      <c r="HQU30" s="305"/>
      <c r="HQV30" s="305"/>
      <c r="HQW30" s="305"/>
      <c r="HQX30" s="305"/>
      <c r="HQY30" s="305"/>
      <c r="HQZ30" s="305"/>
      <c r="HRA30" s="305"/>
      <c r="HRB30" s="305"/>
      <c r="HRC30" s="305"/>
      <c r="HRD30" s="305"/>
      <c r="HRE30" s="305"/>
      <c r="HRF30" s="305"/>
      <c r="HRG30" s="305"/>
      <c r="HRH30" s="305"/>
      <c r="HRI30" s="305"/>
      <c r="HRJ30" s="305"/>
      <c r="HRK30" s="305"/>
      <c r="HRL30" s="305"/>
      <c r="HRM30" s="305"/>
      <c r="HRN30" s="305"/>
      <c r="HRO30" s="305"/>
      <c r="HRP30" s="305"/>
      <c r="HRQ30" s="305"/>
      <c r="HRR30" s="305"/>
      <c r="HRS30" s="305"/>
      <c r="HRT30" s="305"/>
      <c r="HRU30" s="305"/>
      <c r="HRV30" s="305"/>
      <c r="HRW30" s="305"/>
      <c r="HRX30" s="305"/>
      <c r="HRY30" s="305"/>
      <c r="HRZ30" s="305"/>
      <c r="HSA30" s="305"/>
      <c r="HSB30" s="305"/>
      <c r="HSC30" s="305"/>
      <c r="HSD30" s="305"/>
      <c r="HSE30" s="305"/>
      <c r="HSF30" s="305"/>
      <c r="HSG30" s="305"/>
      <c r="HSH30" s="305"/>
      <c r="HSI30" s="305"/>
      <c r="HSJ30" s="305"/>
      <c r="HSK30" s="305"/>
      <c r="HSL30" s="305"/>
      <c r="HSM30" s="305"/>
      <c r="HSN30" s="305"/>
      <c r="HSO30" s="305"/>
      <c r="HSP30" s="305"/>
      <c r="HSQ30" s="305"/>
      <c r="HSR30" s="305"/>
      <c r="HSS30" s="305"/>
      <c r="HST30" s="305"/>
      <c r="HSU30" s="305"/>
      <c r="HSV30" s="305"/>
      <c r="HSW30" s="305"/>
      <c r="HSX30" s="305"/>
      <c r="HSY30" s="305"/>
      <c r="HSZ30" s="305"/>
      <c r="HTA30" s="305"/>
      <c r="HTB30" s="305"/>
      <c r="HTC30" s="305"/>
      <c r="HTD30" s="305"/>
      <c r="HTE30" s="305"/>
      <c r="HTF30" s="305"/>
      <c r="HTG30" s="305"/>
      <c r="HTH30" s="305"/>
      <c r="HTI30" s="305"/>
      <c r="HTJ30" s="305"/>
      <c r="HTK30" s="305"/>
      <c r="HTL30" s="305"/>
      <c r="HTM30" s="305"/>
      <c r="HTN30" s="305"/>
      <c r="HTO30" s="305"/>
      <c r="HTP30" s="305"/>
      <c r="HTQ30" s="305"/>
      <c r="HTR30" s="305"/>
      <c r="HTS30" s="305"/>
      <c r="HTT30" s="305"/>
      <c r="HTU30" s="305"/>
      <c r="HTV30" s="305"/>
      <c r="HTW30" s="305"/>
      <c r="HTX30" s="305"/>
      <c r="HTY30" s="305"/>
      <c r="HTZ30" s="305"/>
      <c r="HUA30" s="305"/>
      <c r="HUB30" s="305"/>
      <c r="HUC30" s="305"/>
      <c r="HUD30" s="305"/>
      <c r="HUE30" s="305"/>
      <c r="HUF30" s="305"/>
      <c r="HUG30" s="305"/>
      <c r="HUH30" s="305"/>
      <c r="HUI30" s="305"/>
      <c r="HUJ30" s="305"/>
      <c r="HUK30" s="305"/>
      <c r="HUL30" s="305"/>
      <c r="HUM30" s="305"/>
      <c r="HUN30" s="305"/>
      <c r="HUO30" s="305"/>
      <c r="HUP30" s="305"/>
      <c r="HUQ30" s="305"/>
      <c r="HUR30" s="305"/>
      <c r="HUS30" s="305"/>
      <c r="HUT30" s="305"/>
      <c r="HUU30" s="305"/>
      <c r="HUV30" s="305"/>
      <c r="HUW30" s="305"/>
      <c r="HUX30" s="305"/>
      <c r="HUY30" s="305"/>
      <c r="HUZ30" s="305"/>
      <c r="HVA30" s="305"/>
      <c r="HVB30" s="305"/>
      <c r="HVC30" s="305"/>
      <c r="HVD30" s="305"/>
      <c r="HVE30" s="305"/>
      <c r="HVF30" s="305"/>
      <c r="HVG30" s="305"/>
      <c r="HVH30" s="305"/>
      <c r="HVI30" s="305"/>
      <c r="HVJ30" s="305"/>
      <c r="HVK30" s="305"/>
      <c r="HVL30" s="305"/>
      <c r="HVM30" s="305"/>
      <c r="HVN30" s="305"/>
      <c r="HVO30" s="305"/>
      <c r="HVP30" s="305"/>
      <c r="HVQ30" s="305"/>
      <c r="HVR30" s="305"/>
      <c r="HVS30" s="305"/>
      <c r="HVT30" s="305"/>
      <c r="HVU30" s="305"/>
      <c r="HVV30" s="305"/>
      <c r="HVW30" s="305"/>
      <c r="HVX30" s="305"/>
      <c r="HVY30" s="305"/>
      <c r="HVZ30" s="305"/>
      <c r="HWA30" s="305"/>
      <c r="HWB30" s="305"/>
      <c r="HWC30" s="305"/>
      <c r="HWD30" s="305"/>
      <c r="HWE30" s="305"/>
      <c r="HWF30" s="305"/>
      <c r="HWG30" s="305"/>
      <c r="HWH30" s="305"/>
      <c r="HWI30" s="305"/>
      <c r="HWJ30" s="305"/>
      <c r="HWK30" s="305"/>
      <c r="HWL30" s="305"/>
      <c r="HWM30" s="305"/>
      <c r="HWN30" s="305"/>
      <c r="HWO30" s="305"/>
      <c r="HWP30" s="305"/>
      <c r="HWQ30" s="305"/>
      <c r="HWR30" s="305"/>
      <c r="HWS30" s="305"/>
      <c r="HWT30" s="305"/>
      <c r="HWU30" s="305"/>
      <c r="HWV30" s="305"/>
      <c r="HWW30" s="305"/>
      <c r="HWX30" s="305"/>
      <c r="HWY30" s="305"/>
      <c r="HWZ30" s="305"/>
      <c r="HXA30" s="305"/>
      <c r="HXB30" s="305"/>
      <c r="HXC30" s="305"/>
      <c r="HXD30" s="305"/>
      <c r="HXE30" s="305"/>
      <c r="HXF30" s="305"/>
      <c r="HXG30" s="305"/>
      <c r="HXH30" s="305"/>
      <c r="HXI30" s="305"/>
      <c r="HXJ30" s="305"/>
      <c r="HXK30" s="305"/>
      <c r="HXL30" s="305"/>
      <c r="HXM30" s="305"/>
      <c r="HXN30" s="305"/>
      <c r="HXO30" s="305"/>
      <c r="HXP30" s="305"/>
      <c r="HXQ30" s="305"/>
      <c r="HXR30" s="305"/>
      <c r="HXS30" s="305"/>
      <c r="HXT30" s="305"/>
      <c r="HXU30" s="305"/>
      <c r="HXV30" s="305"/>
      <c r="HXW30" s="305"/>
      <c r="HXX30" s="305"/>
      <c r="HXY30" s="305"/>
      <c r="HXZ30" s="305"/>
      <c r="HYA30" s="305"/>
      <c r="HYB30" s="305"/>
      <c r="HYC30" s="305"/>
      <c r="HYD30" s="305"/>
      <c r="HYE30" s="305"/>
      <c r="HYF30" s="305"/>
      <c r="HYG30" s="305"/>
      <c r="HYH30" s="305"/>
      <c r="HYI30" s="305"/>
      <c r="HYJ30" s="305"/>
      <c r="HYK30" s="305"/>
      <c r="HYL30" s="305"/>
      <c r="HYM30" s="305"/>
      <c r="HYN30" s="305"/>
      <c r="HYO30" s="305"/>
      <c r="HYP30" s="305"/>
      <c r="HYQ30" s="305"/>
      <c r="HYR30" s="305"/>
      <c r="HYS30" s="305"/>
      <c r="HYT30" s="305"/>
      <c r="HYU30" s="305"/>
      <c r="HYV30" s="305"/>
      <c r="HYW30" s="305"/>
      <c r="HYX30" s="305"/>
      <c r="HYY30" s="305"/>
      <c r="HYZ30" s="305"/>
      <c r="HZA30" s="305"/>
      <c r="HZB30" s="305"/>
      <c r="HZC30" s="305"/>
      <c r="HZD30" s="305"/>
      <c r="HZE30" s="305"/>
      <c r="HZF30" s="305"/>
      <c r="HZG30" s="305"/>
      <c r="HZH30" s="305"/>
      <c r="HZI30" s="305"/>
      <c r="HZJ30" s="305"/>
      <c r="HZK30" s="305"/>
      <c r="HZL30" s="305"/>
      <c r="HZM30" s="305"/>
      <c r="HZN30" s="305"/>
      <c r="HZO30" s="305"/>
      <c r="HZP30" s="305"/>
      <c r="HZQ30" s="305"/>
      <c r="HZR30" s="305"/>
      <c r="HZS30" s="305"/>
      <c r="HZT30" s="305"/>
      <c r="HZU30" s="305"/>
      <c r="HZV30" s="305"/>
      <c r="HZW30" s="305"/>
      <c r="HZX30" s="305"/>
      <c r="HZY30" s="305"/>
      <c r="HZZ30" s="305"/>
      <c r="IAA30" s="305"/>
      <c r="IAB30" s="305"/>
      <c r="IAC30" s="305"/>
      <c r="IAD30" s="305"/>
      <c r="IAE30" s="305"/>
      <c r="IAF30" s="305"/>
      <c r="IAG30" s="305"/>
      <c r="IAH30" s="305"/>
      <c r="IAI30" s="305"/>
      <c r="IAJ30" s="305"/>
      <c r="IAK30" s="305"/>
      <c r="IAL30" s="305"/>
      <c r="IAM30" s="305"/>
      <c r="IAN30" s="305"/>
      <c r="IAO30" s="305"/>
      <c r="IAP30" s="305"/>
      <c r="IAQ30" s="305"/>
      <c r="IAR30" s="305"/>
      <c r="IAS30" s="305"/>
      <c r="IAT30" s="305"/>
      <c r="IAU30" s="305"/>
      <c r="IAV30" s="305"/>
      <c r="IAW30" s="305"/>
      <c r="IAX30" s="305"/>
      <c r="IAY30" s="305"/>
      <c r="IAZ30" s="305"/>
      <c r="IBA30" s="305"/>
      <c r="IBB30" s="305"/>
      <c r="IBC30" s="305"/>
      <c r="IBD30" s="305"/>
      <c r="IBE30" s="305"/>
      <c r="IBF30" s="305"/>
      <c r="IBG30" s="305"/>
      <c r="IBH30" s="305"/>
      <c r="IBI30" s="305"/>
      <c r="IBJ30" s="305"/>
      <c r="IBK30" s="305"/>
      <c r="IBL30" s="305"/>
      <c r="IBM30" s="305"/>
      <c r="IBN30" s="305"/>
      <c r="IBO30" s="305"/>
      <c r="IBP30" s="305"/>
      <c r="IBQ30" s="305"/>
      <c r="IBR30" s="305"/>
      <c r="IBS30" s="305"/>
      <c r="IBT30" s="305"/>
      <c r="IBU30" s="305"/>
      <c r="IBV30" s="305"/>
      <c r="IBW30" s="305"/>
      <c r="IBX30" s="305"/>
      <c r="IBY30" s="305"/>
      <c r="IBZ30" s="305"/>
      <c r="ICA30" s="305"/>
      <c r="ICB30" s="305"/>
      <c r="ICC30" s="305"/>
      <c r="ICD30" s="305"/>
      <c r="ICE30" s="305"/>
      <c r="ICF30" s="305"/>
      <c r="ICG30" s="305"/>
      <c r="ICH30" s="305"/>
      <c r="ICI30" s="305"/>
      <c r="ICJ30" s="305"/>
      <c r="ICK30" s="305"/>
      <c r="ICL30" s="305"/>
      <c r="ICM30" s="305"/>
      <c r="ICN30" s="305"/>
      <c r="ICO30" s="305"/>
      <c r="ICP30" s="305"/>
      <c r="ICQ30" s="305"/>
      <c r="ICR30" s="305"/>
      <c r="ICS30" s="305"/>
      <c r="ICT30" s="305"/>
      <c r="ICU30" s="305"/>
      <c r="ICV30" s="305"/>
      <c r="ICW30" s="305"/>
      <c r="ICX30" s="305"/>
      <c r="ICY30" s="305"/>
      <c r="ICZ30" s="305"/>
      <c r="IDA30" s="305"/>
      <c r="IDB30" s="305"/>
      <c r="IDC30" s="305"/>
      <c r="IDD30" s="305"/>
      <c r="IDE30" s="305"/>
      <c r="IDF30" s="305"/>
      <c r="IDG30" s="305"/>
      <c r="IDH30" s="305"/>
      <c r="IDI30" s="305"/>
      <c r="IDJ30" s="305"/>
      <c r="IDK30" s="305"/>
      <c r="IDL30" s="305"/>
      <c r="IDM30" s="305"/>
      <c r="IDN30" s="305"/>
      <c r="IDO30" s="305"/>
      <c r="IDP30" s="305"/>
      <c r="IDQ30" s="305"/>
      <c r="IDR30" s="305"/>
      <c r="IDS30" s="305"/>
      <c r="IDT30" s="305"/>
      <c r="IDU30" s="305"/>
      <c r="IDV30" s="305"/>
      <c r="IDW30" s="305"/>
      <c r="IDX30" s="305"/>
      <c r="IDY30" s="305"/>
      <c r="IDZ30" s="305"/>
      <c r="IEA30" s="305"/>
      <c r="IEB30" s="305"/>
      <c r="IEC30" s="305"/>
      <c r="IED30" s="305"/>
      <c r="IEE30" s="305"/>
      <c r="IEF30" s="305"/>
      <c r="IEG30" s="305"/>
      <c r="IEH30" s="305"/>
      <c r="IEI30" s="305"/>
      <c r="IEJ30" s="305"/>
      <c r="IEK30" s="305"/>
      <c r="IEL30" s="305"/>
      <c r="IEM30" s="305"/>
      <c r="IEN30" s="305"/>
      <c r="IEO30" s="305"/>
      <c r="IEP30" s="305"/>
      <c r="IEQ30" s="305"/>
      <c r="IER30" s="305"/>
      <c r="IES30" s="305"/>
      <c r="IET30" s="305"/>
      <c r="IEU30" s="305"/>
      <c r="IEV30" s="305"/>
      <c r="IEW30" s="305"/>
      <c r="IEX30" s="305"/>
      <c r="IEY30" s="305"/>
      <c r="IEZ30" s="305"/>
      <c r="IFA30" s="305"/>
      <c r="IFB30" s="305"/>
      <c r="IFC30" s="305"/>
      <c r="IFD30" s="305"/>
      <c r="IFE30" s="305"/>
      <c r="IFF30" s="305"/>
      <c r="IFG30" s="305"/>
      <c r="IFH30" s="305"/>
      <c r="IFI30" s="305"/>
      <c r="IFJ30" s="305"/>
      <c r="IFK30" s="305"/>
      <c r="IFL30" s="305"/>
      <c r="IFM30" s="305"/>
      <c r="IFN30" s="305"/>
      <c r="IFO30" s="305"/>
      <c r="IFP30" s="305"/>
      <c r="IFQ30" s="305"/>
      <c r="IFR30" s="305"/>
      <c r="IFS30" s="305"/>
      <c r="IFT30" s="305"/>
      <c r="IFU30" s="305"/>
      <c r="IFV30" s="305"/>
      <c r="IFW30" s="305"/>
      <c r="IFX30" s="305"/>
      <c r="IFY30" s="305"/>
      <c r="IFZ30" s="305"/>
      <c r="IGA30" s="305"/>
      <c r="IGB30" s="305"/>
      <c r="IGC30" s="305"/>
      <c r="IGD30" s="305"/>
      <c r="IGE30" s="305"/>
      <c r="IGF30" s="305"/>
      <c r="IGG30" s="305"/>
      <c r="IGH30" s="305"/>
      <c r="IGI30" s="305"/>
      <c r="IGJ30" s="305"/>
      <c r="IGK30" s="305"/>
      <c r="IGL30" s="305"/>
      <c r="IGM30" s="305"/>
      <c r="IGN30" s="305"/>
      <c r="IGO30" s="305"/>
      <c r="IGP30" s="305"/>
      <c r="IGQ30" s="305"/>
      <c r="IGR30" s="305"/>
      <c r="IGS30" s="305"/>
      <c r="IGT30" s="305"/>
      <c r="IGU30" s="305"/>
      <c r="IGV30" s="305"/>
      <c r="IGW30" s="305"/>
      <c r="IGX30" s="305"/>
      <c r="IGY30" s="305"/>
      <c r="IGZ30" s="305"/>
      <c r="IHA30" s="305"/>
      <c r="IHB30" s="305"/>
      <c r="IHC30" s="305"/>
      <c r="IHD30" s="305"/>
      <c r="IHE30" s="305"/>
      <c r="IHF30" s="305"/>
      <c r="IHG30" s="305"/>
      <c r="IHH30" s="305"/>
      <c r="IHI30" s="305"/>
      <c r="IHJ30" s="305"/>
      <c r="IHK30" s="305"/>
      <c r="IHL30" s="305"/>
      <c r="IHM30" s="305"/>
      <c r="IHN30" s="305"/>
      <c r="IHO30" s="305"/>
      <c r="IHP30" s="305"/>
      <c r="IHQ30" s="305"/>
      <c r="IHR30" s="305"/>
      <c r="IHS30" s="305"/>
      <c r="IHT30" s="305"/>
      <c r="IHU30" s="305"/>
      <c r="IHV30" s="305"/>
      <c r="IHW30" s="305"/>
      <c r="IHX30" s="305"/>
      <c r="IHY30" s="305"/>
      <c r="IHZ30" s="305"/>
      <c r="IIA30" s="305"/>
      <c r="IIB30" s="305"/>
      <c r="IIC30" s="305"/>
      <c r="IID30" s="305"/>
      <c r="IIE30" s="305"/>
      <c r="IIF30" s="305"/>
      <c r="IIG30" s="305"/>
      <c r="IIH30" s="305"/>
      <c r="III30" s="305"/>
      <c r="IIJ30" s="305"/>
      <c r="IIK30" s="305"/>
      <c r="IIL30" s="305"/>
      <c r="IIM30" s="305"/>
      <c r="IIN30" s="305"/>
      <c r="IIO30" s="305"/>
      <c r="IIP30" s="305"/>
      <c r="IIQ30" s="305"/>
      <c r="IIR30" s="305"/>
      <c r="IIS30" s="305"/>
      <c r="IIT30" s="305"/>
      <c r="IIU30" s="305"/>
      <c r="IIV30" s="305"/>
      <c r="IIW30" s="305"/>
      <c r="IIX30" s="305"/>
      <c r="IIY30" s="305"/>
      <c r="IIZ30" s="305"/>
      <c r="IJA30" s="305"/>
      <c r="IJB30" s="305"/>
      <c r="IJC30" s="305"/>
      <c r="IJD30" s="305"/>
      <c r="IJE30" s="305"/>
      <c r="IJF30" s="305"/>
      <c r="IJG30" s="305"/>
      <c r="IJH30" s="305"/>
      <c r="IJI30" s="305"/>
      <c r="IJJ30" s="305"/>
      <c r="IJK30" s="305"/>
      <c r="IJL30" s="305"/>
      <c r="IJM30" s="305"/>
      <c r="IJN30" s="305"/>
      <c r="IJO30" s="305"/>
      <c r="IJP30" s="305"/>
      <c r="IJQ30" s="305"/>
      <c r="IJR30" s="305"/>
      <c r="IJS30" s="305"/>
      <c r="IJT30" s="305"/>
      <c r="IJU30" s="305"/>
      <c r="IJV30" s="305"/>
      <c r="IJW30" s="305"/>
      <c r="IJX30" s="305"/>
      <c r="IJY30" s="305"/>
      <c r="IJZ30" s="305"/>
      <c r="IKA30" s="305"/>
      <c r="IKB30" s="305"/>
      <c r="IKC30" s="305"/>
      <c r="IKD30" s="305"/>
      <c r="IKE30" s="305"/>
      <c r="IKF30" s="305"/>
      <c r="IKG30" s="305"/>
      <c r="IKH30" s="305"/>
      <c r="IKI30" s="305"/>
      <c r="IKJ30" s="305"/>
      <c r="IKK30" s="305"/>
      <c r="IKL30" s="305"/>
      <c r="IKM30" s="305"/>
      <c r="IKN30" s="305"/>
      <c r="IKO30" s="305"/>
      <c r="IKP30" s="305"/>
      <c r="IKQ30" s="305"/>
      <c r="IKR30" s="305"/>
      <c r="IKS30" s="305"/>
      <c r="IKT30" s="305"/>
      <c r="IKU30" s="305"/>
      <c r="IKV30" s="305"/>
      <c r="IKW30" s="305"/>
      <c r="IKX30" s="305"/>
      <c r="IKY30" s="305"/>
      <c r="IKZ30" s="305"/>
      <c r="ILA30" s="305"/>
      <c r="ILB30" s="305"/>
      <c r="ILC30" s="305"/>
      <c r="ILD30" s="305"/>
      <c r="ILE30" s="305"/>
      <c r="ILF30" s="305"/>
      <c r="ILG30" s="305"/>
      <c r="ILH30" s="305"/>
      <c r="ILI30" s="305"/>
      <c r="ILJ30" s="305"/>
      <c r="ILK30" s="305"/>
      <c r="ILL30" s="305"/>
      <c r="ILM30" s="305"/>
      <c r="ILN30" s="305"/>
      <c r="ILO30" s="305"/>
      <c r="ILP30" s="305"/>
      <c r="ILQ30" s="305"/>
      <c r="ILR30" s="305"/>
      <c r="ILS30" s="305"/>
      <c r="ILT30" s="305"/>
      <c r="ILU30" s="305"/>
      <c r="ILV30" s="305"/>
      <c r="ILW30" s="305"/>
      <c r="ILX30" s="305"/>
      <c r="ILY30" s="305"/>
      <c r="ILZ30" s="305"/>
      <c r="IMA30" s="305"/>
      <c r="IMB30" s="305"/>
      <c r="IMC30" s="305"/>
      <c r="IMD30" s="305"/>
      <c r="IME30" s="305"/>
      <c r="IMF30" s="305"/>
      <c r="IMG30" s="305"/>
      <c r="IMH30" s="305"/>
      <c r="IMI30" s="305"/>
      <c r="IMJ30" s="305"/>
      <c r="IMK30" s="305"/>
      <c r="IML30" s="305"/>
      <c r="IMM30" s="305"/>
      <c r="IMN30" s="305"/>
      <c r="IMO30" s="305"/>
      <c r="IMP30" s="305"/>
      <c r="IMQ30" s="305"/>
      <c r="IMR30" s="305"/>
      <c r="IMS30" s="305"/>
      <c r="IMT30" s="305"/>
      <c r="IMU30" s="305"/>
      <c r="IMV30" s="305"/>
      <c r="IMW30" s="305"/>
      <c r="IMX30" s="305"/>
      <c r="IMY30" s="305"/>
      <c r="IMZ30" s="305"/>
      <c r="INA30" s="305"/>
      <c r="INB30" s="305"/>
      <c r="INC30" s="305"/>
      <c r="IND30" s="305"/>
      <c r="INE30" s="305"/>
      <c r="INF30" s="305"/>
      <c r="ING30" s="305"/>
      <c r="INH30" s="305"/>
      <c r="INI30" s="305"/>
      <c r="INJ30" s="305"/>
      <c r="INK30" s="305"/>
      <c r="INL30" s="305"/>
      <c r="INM30" s="305"/>
      <c r="INN30" s="305"/>
      <c r="INO30" s="305"/>
      <c r="INP30" s="305"/>
      <c r="INQ30" s="305"/>
      <c r="INR30" s="305"/>
      <c r="INS30" s="305"/>
      <c r="INT30" s="305"/>
      <c r="INU30" s="305"/>
      <c r="INV30" s="305"/>
      <c r="INW30" s="305"/>
      <c r="INX30" s="305"/>
      <c r="INY30" s="305"/>
      <c r="INZ30" s="305"/>
      <c r="IOA30" s="305"/>
      <c r="IOB30" s="305"/>
      <c r="IOC30" s="305"/>
      <c r="IOD30" s="305"/>
      <c r="IOE30" s="305"/>
      <c r="IOF30" s="305"/>
      <c r="IOG30" s="305"/>
      <c r="IOH30" s="305"/>
      <c r="IOI30" s="305"/>
      <c r="IOJ30" s="305"/>
      <c r="IOK30" s="305"/>
      <c r="IOL30" s="305"/>
      <c r="IOM30" s="305"/>
      <c r="ION30" s="305"/>
      <c r="IOO30" s="305"/>
      <c r="IOP30" s="305"/>
      <c r="IOQ30" s="305"/>
      <c r="IOR30" s="305"/>
      <c r="IOS30" s="305"/>
      <c r="IOT30" s="305"/>
      <c r="IOU30" s="305"/>
      <c r="IOV30" s="305"/>
      <c r="IOW30" s="305"/>
      <c r="IOX30" s="305"/>
      <c r="IOY30" s="305"/>
      <c r="IOZ30" s="305"/>
      <c r="IPA30" s="305"/>
      <c r="IPB30" s="305"/>
      <c r="IPC30" s="305"/>
      <c r="IPD30" s="305"/>
      <c r="IPE30" s="305"/>
      <c r="IPF30" s="305"/>
      <c r="IPG30" s="305"/>
      <c r="IPH30" s="305"/>
      <c r="IPI30" s="305"/>
      <c r="IPJ30" s="305"/>
      <c r="IPK30" s="305"/>
      <c r="IPL30" s="305"/>
      <c r="IPM30" s="305"/>
      <c r="IPN30" s="305"/>
      <c r="IPO30" s="305"/>
      <c r="IPP30" s="305"/>
      <c r="IPQ30" s="305"/>
      <c r="IPR30" s="305"/>
      <c r="IPS30" s="305"/>
      <c r="IPT30" s="305"/>
      <c r="IPU30" s="305"/>
      <c r="IPV30" s="305"/>
      <c r="IPW30" s="305"/>
      <c r="IPX30" s="305"/>
      <c r="IPY30" s="305"/>
      <c r="IPZ30" s="305"/>
      <c r="IQA30" s="305"/>
      <c r="IQB30" s="305"/>
      <c r="IQC30" s="305"/>
      <c r="IQD30" s="305"/>
      <c r="IQE30" s="305"/>
      <c r="IQF30" s="305"/>
      <c r="IQG30" s="305"/>
      <c r="IQH30" s="305"/>
      <c r="IQI30" s="305"/>
      <c r="IQJ30" s="305"/>
      <c r="IQK30" s="305"/>
      <c r="IQL30" s="305"/>
      <c r="IQM30" s="305"/>
      <c r="IQN30" s="305"/>
      <c r="IQO30" s="305"/>
      <c r="IQP30" s="305"/>
      <c r="IQQ30" s="305"/>
      <c r="IQR30" s="305"/>
      <c r="IQS30" s="305"/>
      <c r="IQT30" s="305"/>
      <c r="IQU30" s="305"/>
      <c r="IQV30" s="305"/>
      <c r="IQW30" s="305"/>
      <c r="IQX30" s="305"/>
      <c r="IQY30" s="305"/>
      <c r="IQZ30" s="305"/>
      <c r="IRA30" s="305"/>
      <c r="IRB30" s="305"/>
      <c r="IRC30" s="305"/>
      <c r="IRD30" s="305"/>
      <c r="IRE30" s="305"/>
      <c r="IRF30" s="305"/>
      <c r="IRG30" s="305"/>
      <c r="IRH30" s="305"/>
      <c r="IRI30" s="305"/>
      <c r="IRJ30" s="305"/>
      <c r="IRK30" s="305"/>
      <c r="IRL30" s="305"/>
      <c r="IRM30" s="305"/>
      <c r="IRN30" s="305"/>
      <c r="IRO30" s="305"/>
      <c r="IRP30" s="305"/>
      <c r="IRQ30" s="305"/>
      <c r="IRR30" s="305"/>
      <c r="IRS30" s="305"/>
      <c r="IRT30" s="305"/>
      <c r="IRU30" s="305"/>
      <c r="IRV30" s="305"/>
      <c r="IRW30" s="305"/>
      <c r="IRX30" s="305"/>
      <c r="IRY30" s="305"/>
      <c r="IRZ30" s="305"/>
      <c r="ISA30" s="305"/>
      <c r="ISB30" s="305"/>
      <c r="ISC30" s="305"/>
      <c r="ISD30" s="305"/>
      <c r="ISE30" s="305"/>
      <c r="ISF30" s="305"/>
      <c r="ISG30" s="305"/>
      <c r="ISH30" s="305"/>
      <c r="ISI30" s="305"/>
      <c r="ISJ30" s="305"/>
      <c r="ISK30" s="305"/>
      <c r="ISL30" s="305"/>
      <c r="ISM30" s="305"/>
      <c r="ISN30" s="305"/>
      <c r="ISO30" s="305"/>
      <c r="ISP30" s="305"/>
      <c r="ISQ30" s="305"/>
      <c r="ISR30" s="305"/>
      <c r="ISS30" s="305"/>
      <c r="IST30" s="305"/>
      <c r="ISU30" s="305"/>
      <c r="ISV30" s="305"/>
      <c r="ISW30" s="305"/>
      <c r="ISX30" s="305"/>
      <c r="ISY30" s="305"/>
      <c r="ISZ30" s="305"/>
      <c r="ITA30" s="305"/>
      <c r="ITB30" s="305"/>
      <c r="ITC30" s="305"/>
      <c r="ITD30" s="305"/>
      <c r="ITE30" s="305"/>
      <c r="ITF30" s="305"/>
      <c r="ITG30" s="305"/>
      <c r="ITH30" s="305"/>
      <c r="ITI30" s="305"/>
      <c r="ITJ30" s="305"/>
      <c r="ITK30" s="305"/>
      <c r="ITL30" s="305"/>
      <c r="ITM30" s="305"/>
      <c r="ITN30" s="305"/>
      <c r="ITO30" s="305"/>
      <c r="ITP30" s="305"/>
      <c r="ITQ30" s="305"/>
      <c r="ITR30" s="305"/>
      <c r="ITS30" s="305"/>
      <c r="ITT30" s="305"/>
      <c r="ITU30" s="305"/>
      <c r="ITV30" s="305"/>
      <c r="ITW30" s="305"/>
      <c r="ITX30" s="305"/>
      <c r="ITY30" s="305"/>
      <c r="ITZ30" s="305"/>
      <c r="IUA30" s="305"/>
      <c r="IUB30" s="305"/>
      <c r="IUC30" s="305"/>
      <c r="IUD30" s="305"/>
      <c r="IUE30" s="305"/>
      <c r="IUF30" s="305"/>
      <c r="IUG30" s="305"/>
      <c r="IUH30" s="305"/>
      <c r="IUI30" s="305"/>
      <c r="IUJ30" s="305"/>
      <c r="IUK30" s="305"/>
      <c r="IUL30" s="305"/>
      <c r="IUM30" s="305"/>
      <c r="IUN30" s="305"/>
      <c r="IUO30" s="305"/>
      <c r="IUP30" s="305"/>
      <c r="IUQ30" s="305"/>
      <c r="IUR30" s="305"/>
      <c r="IUS30" s="305"/>
      <c r="IUT30" s="305"/>
      <c r="IUU30" s="305"/>
      <c r="IUV30" s="305"/>
      <c r="IUW30" s="305"/>
      <c r="IUX30" s="305"/>
      <c r="IUY30" s="305"/>
      <c r="IUZ30" s="305"/>
      <c r="IVA30" s="305"/>
      <c r="IVB30" s="305"/>
      <c r="IVC30" s="305"/>
      <c r="IVD30" s="305"/>
      <c r="IVE30" s="305"/>
      <c r="IVF30" s="305"/>
      <c r="IVG30" s="305"/>
      <c r="IVH30" s="305"/>
      <c r="IVI30" s="305"/>
      <c r="IVJ30" s="305"/>
      <c r="IVK30" s="305"/>
      <c r="IVL30" s="305"/>
      <c r="IVM30" s="305"/>
      <c r="IVN30" s="305"/>
      <c r="IVO30" s="305"/>
      <c r="IVP30" s="305"/>
      <c r="IVQ30" s="305"/>
      <c r="IVR30" s="305"/>
      <c r="IVS30" s="305"/>
      <c r="IVT30" s="305"/>
      <c r="IVU30" s="305"/>
      <c r="IVV30" s="305"/>
      <c r="IVW30" s="305"/>
      <c r="IVX30" s="305"/>
      <c r="IVY30" s="305"/>
      <c r="IVZ30" s="305"/>
      <c r="IWA30" s="305"/>
      <c r="IWB30" s="305"/>
      <c r="IWC30" s="305"/>
      <c r="IWD30" s="305"/>
      <c r="IWE30" s="305"/>
      <c r="IWF30" s="305"/>
      <c r="IWG30" s="305"/>
      <c r="IWH30" s="305"/>
      <c r="IWI30" s="305"/>
      <c r="IWJ30" s="305"/>
      <c r="IWK30" s="305"/>
      <c r="IWL30" s="305"/>
      <c r="IWM30" s="305"/>
      <c r="IWN30" s="305"/>
      <c r="IWO30" s="305"/>
      <c r="IWP30" s="305"/>
      <c r="IWQ30" s="305"/>
      <c r="IWR30" s="305"/>
      <c r="IWS30" s="305"/>
      <c r="IWT30" s="305"/>
      <c r="IWU30" s="305"/>
      <c r="IWV30" s="305"/>
      <c r="IWW30" s="305"/>
      <c r="IWX30" s="305"/>
      <c r="IWY30" s="305"/>
      <c r="IWZ30" s="305"/>
      <c r="IXA30" s="305"/>
      <c r="IXB30" s="305"/>
      <c r="IXC30" s="305"/>
      <c r="IXD30" s="305"/>
      <c r="IXE30" s="305"/>
      <c r="IXF30" s="305"/>
      <c r="IXG30" s="305"/>
      <c r="IXH30" s="305"/>
      <c r="IXI30" s="305"/>
      <c r="IXJ30" s="305"/>
      <c r="IXK30" s="305"/>
      <c r="IXL30" s="305"/>
      <c r="IXM30" s="305"/>
      <c r="IXN30" s="305"/>
      <c r="IXO30" s="305"/>
      <c r="IXP30" s="305"/>
      <c r="IXQ30" s="305"/>
      <c r="IXR30" s="305"/>
      <c r="IXS30" s="305"/>
      <c r="IXT30" s="305"/>
      <c r="IXU30" s="305"/>
      <c r="IXV30" s="305"/>
      <c r="IXW30" s="305"/>
      <c r="IXX30" s="305"/>
      <c r="IXY30" s="305"/>
      <c r="IXZ30" s="305"/>
      <c r="IYA30" s="305"/>
      <c r="IYB30" s="305"/>
      <c r="IYC30" s="305"/>
      <c r="IYD30" s="305"/>
      <c r="IYE30" s="305"/>
      <c r="IYF30" s="305"/>
      <c r="IYG30" s="305"/>
      <c r="IYH30" s="305"/>
      <c r="IYI30" s="305"/>
      <c r="IYJ30" s="305"/>
      <c r="IYK30" s="305"/>
      <c r="IYL30" s="305"/>
      <c r="IYM30" s="305"/>
      <c r="IYN30" s="305"/>
      <c r="IYO30" s="305"/>
      <c r="IYP30" s="305"/>
      <c r="IYQ30" s="305"/>
      <c r="IYR30" s="305"/>
      <c r="IYS30" s="305"/>
      <c r="IYT30" s="305"/>
      <c r="IYU30" s="305"/>
      <c r="IYV30" s="305"/>
      <c r="IYW30" s="305"/>
      <c r="IYX30" s="305"/>
      <c r="IYY30" s="305"/>
      <c r="IYZ30" s="305"/>
      <c r="IZA30" s="305"/>
      <c r="IZB30" s="305"/>
      <c r="IZC30" s="305"/>
      <c r="IZD30" s="305"/>
      <c r="IZE30" s="305"/>
      <c r="IZF30" s="305"/>
      <c r="IZG30" s="305"/>
      <c r="IZH30" s="305"/>
      <c r="IZI30" s="305"/>
      <c r="IZJ30" s="305"/>
      <c r="IZK30" s="305"/>
      <c r="IZL30" s="305"/>
      <c r="IZM30" s="305"/>
      <c r="IZN30" s="305"/>
      <c r="IZO30" s="305"/>
      <c r="IZP30" s="305"/>
      <c r="IZQ30" s="305"/>
      <c r="IZR30" s="305"/>
      <c r="IZS30" s="305"/>
      <c r="IZT30" s="305"/>
      <c r="IZU30" s="305"/>
      <c r="IZV30" s="305"/>
      <c r="IZW30" s="305"/>
      <c r="IZX30" s="305"/>
      <c r="IZY30" s="305"/>
      <c r="IZZ30" s="305"/>
      <c r="JAA30" s="305"/>
      <c r="JAB30" s="305"/>
      <c r="JAC30" s="305"/>
      <c r="JAD30" s="305"/>
      <c r="JAE30" s="305"/>
      <c r="JAF30" s="305"/>
      <c r="JAG30" s="305"/>
      <c r="JAH30" s="305"/>
      <c r="JAI30" s="305"/>
      <c r="JAJ30" s="305"/>
      <c r="JAK30" s="305"/>
      <c r="JAL30" s="305"/>
      <c r="JAM30" s="305"/>
      <c r="JAN30" s="305"/>
      <c r="JAO30" s="305"/>
      <c r="JAP30" s="305"/>
      <c r="JAQ30" s="305"/>
      <c r="JAR30" s="305"/>
      <c r="JAS30" s="305"/>
      <c r="JAT30" s="305"/>
      <c r="JAU30" s="305"/>
      <c r="JAV30" s="305"/>
      <c r="JAW30" s="305"/>
      <c r="JAX30" s="305"/>
      <c r="JAY30" s="305"/>
      <c r="JAZ30" s="305"/>
      <c r="JBA30" s="305"/>
      <c r="JBB30" s="305"/>
      <c r="JBC30" s="305"/>
      <c r="JBD30" s="305"/>
      <c r="JBE30" s="305"/>
      <c r="JBF30" s="305"/>
      <c r="JBG30" s="305"/>
      <c r="JBH30" s="305"/>
      <c r="JBI30" s="305"/>
      <c r="JBJ30" s="305"/>
      <c r="JBK30" s="305"/>
      <c r="JBL30" s="305"/>
      <c r="JBM30" s="305"/>
      <c r="JBN30" s="305"/>
      <c r="JBO30" s="305"/>
      <c r="JBP30" s="305"/>
      <c r="JBQ30" s="305"/>
      <c r="JBR30" s="305"/>
      <c r="JBS30" s="305"/>
      <c r="JBT30" s="305"/>
      <c r="JBU30" s="305"/>
      <c r="JBV30" s="305"/>
      <c r="JBW30" s="305"/>
      <c r="JBX30" s="305"/>
      <c r="JBY30" s="305"/>
      <c r="JBZ30" s="305"/>
      <c r="JCA30" s="305"/>
      <c r="JCB30" s="305"/>
      <c r="JCC30" s="305"/>
      <c r="JCD30" s="305"/>
      <c r="JCE30" s="305"/>
      <c r="JCF30" s="305"/>
      <c r="JCG30" s="305"/>
      <c r="JCH30" s="305"/>
      <c r="JCI30" s="305"/>
      <c r="JCJ30" s="305"/>
      <c r="JCK30" s="305"/>
      <c r="JCL30" s="305"/>
      <c r="JCM30" s="305"/>
      <c r="JCN30" s="305"/>
      <c r="JCO30" s="305"/>
      <c r="JCP30" s="305"/>
      <c r="JCQ30" s="305"/>
      <c r="JCR30" s="305"/>
      <c r="JCS30" s="305"/>
      <c r="JCT30" s="305"/>
      <c r="JCU30" s="305"/>
      <c r="JCV30" s="305"/>
      <c r="JCW30" s="305"/>
      <c r="JCX30" s="305"/>
      <c r="JCY30" s="305"/>
      <c r="JCZ30" s="305"/>
      <c r="JDA30" s="305"/>
      <c r="JDB30" s="305"/>
      <c r="JDC30" s="305"/>
      <c r="JDD30" s="305"/>
      <c r="JDE30" s="305"/>
      <c r="JDF30" s="305"/>
      <c r="JDG30" s="305"/>
      <c r="JDH30" s="305"/>
      <c r="JDI30" s="305"/>
      <c r="JDJ30" s="305"/>
      <c r="JDK30" s="305"/>
      <c r="JDL30" s="305"/>
      <c r="JDM30" s="305"/>
      <c r="JDN30" s="305"/>
      <c r="JDO30" s="305"/>
      <c r="JDP30" s="305"/>
      <c r="JDQ30" s="305"/>
      <c r="JDR30" s="305"/>
      <c r="JDS30" s="305"/>
      <c r="JDT30" s="305"/>
      <c r="JDU30" s="305"/>
      <c r="JDV30" s="305"/>
      <c r="JDW30" s="305"/>
      <c r="JDX30" s="305"/>
      <c r="JDY30" s="305"/>
      <c r="JDZ30" s="305"/>
      <c r="JEA30" s="305"/>
      <c r="JEB30" s="305"/>
      <c r="JEC30" s="305"/>
      <c r="JED30" s="305"/>
      <c r="JEE30" s="305"/>
      <c r="JEF30" s="305"/>
      <c r="JEG30" s="305"/>
      <c r="JEH30" s="305"/>
      <c r="JEI30" s="305"/>
      <c r="JEJ30" s="305"/>
      <c r="JEK30" s="305"/>
      <c r="JEL30" s="305"/>
      <c r="JEM30" s="305"/>
      <c r="JEN30" s="305"/>
      <c r="JEO30" s="305"/>
      <c r="JEP30" s="305"/>
      <c r="JEQ30" s="305"/>
      <c r="JER30" s="305"/>
      <c r="JES30" s="305"/>
      <c r="JET30" s="305"/>
      <c r="JEU30" s="305"/>
      <c r="JEV30" s="305"/>
      <c r="JEW30" s="305"/>
      <c r="JEX30" s="305"/>
      <c r="JEY30" s="305"/>
      <c r="JEZ30" s="305"/>
      <c r="JFA30" s="305"/>
      <c r="JFB30" s="305"/>
      <c r="JFC30" s="305"/>
      <c r="JFD30" s="305"/>
      <c r="JFE30" s="305"/>
      <c r="JFF30" s="305"/>
      <c r="JFG30" s="305"/>
      <c r="JFH30" s="305"/>
      <c r="JFI30" s="305"/>
      <c r="JFJ30" s="305"/>
      <c r="JFK30" s="305"/>
      <c r="JFL30" s="305"/>
      <c r="JFM30" s="305"/>
      <c r="JFN30" s="305"/>
      <c r="JFO30" s="305"/>
      <c r="JFP30" s="305"/>
      <c r="JFQ30" s="305"/>
      <c r="JFR30" s="305"/>
      <c r="JFS30" s="305"/>
      <c r="JFT30" s="305"/>
      <c r="JFU30" s="305"/>
      <c r="JFV30" s="305"/>
      <c r="JFW30" s="305"/>
      <c r="JFX30" s="305"/>
      <c r="JFY30" s="305"/>
      <c r="JFZ30" s="305"/>
      <c r="JGA30" s="305"/>
      <c r="JGB30" s="305"/>
      <c r="JGC30" s="305"/>
      <c r="JGD30" s="305"/>
      <c r="JGE30" s="305"/>
      <c r="JGF30" s="305"/>
      <c r="JGG30" s="305"/>
      <c r="JGH30" s="305"/>
      <c r="JGI30" s="305"/>
      <c r="JGJ30" s="305"/>
      <c r="JGK30" s="305"/>
      <c r="JGL30" s="305"/>
      <c r="JGM30" s="305"/>
      <c r="JGN30" s="305"/>
      <c r="JGO30" s="305"/>
      <c r="JGP30" s="305"/>
      <c r="JGQ30" s="305"/>
      <c r="JGR30" s="305"/>
      <c r="JGS30" s="305"/>
      <c r="JGT30" s="305"/>
      <c r="JGU30" s="305"/>
      <c r="JGV30" s="305"/>
      <c r="JGW30" s="305"/>
      <c r="JGX30" s="305"/>
      <c r="JGY30" s="305"/>
      <c r="JGZ30" s="305"/>
      <c r="JHA30" s="305"/>
      <c r="JHB30" s="305"/>
      <c r="JHC30" s="305"/>
      <c r="JHD30" s="305"/>
      <c r="JHE30" s="305"/>
      <c r="JHF30" s="305"/>
      <c r="JHG30" s="305"/>
      <c r="JHH30" s="305"/>
      <c r="JHI30" s="305"/>
      <c r="JHJ30" s="305"/>
      <c r="JHK30" s="305"/>
      <c r="JHL30" s="305"/>
      <c r="JHM30" s="305"/>
      <c r="JHN30" s="305"/>
      <c r="JHO30" s="305"/>
      <c r="JHP30" s="305"/>
      <c r="JHQ30" s="305"/>
      <c r="JHR30" s="305"/>
      <c r="JHS30" s="305"/>
      <c r="JHT30" s="305"/>
      <c r="JHU30" s="305"/>
      <c r="JHV30" s="305"/>
      <c r="JHW30" s="305"/>
      <c r="JHX30" s="305"/>
      <c r="JHY30" s="305"/>
      <c r="JHZ30" s="305"/>
      <c r="JIA30" s="305"/>
      <c r="JIB30" s="305"/>
      <c r="JIC30" s="305"/>
      <c r="JID30" s="305"/>
      <c r="JIE30" s="305"/>
      <c r="JIF30" s="305"/>
      <c r="JIG30" s="305"/>
      <c r="JIH30" s="305"/>
      <c r="JII30" s="305"/>
      <c r="JIJ30" s="305"/>
      <c r="JIK30" s="305"/>
      <c r="JIL30" s="305"/>
      <c r="JIM30" s="305"/>
      <c r="JIN30" s="305"/>
      <c r="JIO30" s="305"/>
      <c r="JIP30" s="305"/>
      <c r="JIQ30" s="305"/>
      <c r="JIR30" s="305"/>
      <c r="JIS30" s="305"/>
      <c r="JIT30" s="305"/>
      <c r="JIU30" s="305"/>
      <c r="JIV30" s="305"/>
      <c r="JIW30" s="305"/>
      <c r="JIX30" s="305"/>
      <c r="JIY30" s="305"/>
      <c r="JIZ30" s="305"/>
      <c r="JJA30" s="305"/>
      <c r="JJB30" s="305"/>
      <c r="JJC30" s="305"/>
      <c r="JJD30" s="305"/>
      <c r="JJE30" s="305"/>
      <c r="JJF30" s="305"/>
      <c r="JJG30" s="305"/>
      <c r="JJH30" s="305"/>
      <c r="JJI30" s="305"/>
      <c r="JJJ30" s="305"/>
      <c r="JJK30" s="305"/>
      <c r="JJL30" s="305"/>
      <c r="JJM30" s="305"/>
      <c r="JJN30" s="305"/>
      <c r="JJO30" s="305"/>
      <c r="JJP30" s="305"/>
      <c r="JJQ30" s="305"/>
      <c r="JJR30" s="305"/>
      <c r="JJS30" s="305"/>
      <c r="JJT30" s="305"/>
      <c r="JJU30" s="305"/>
      <c r="JJV30" s="305"/>
      <c r="JJW30" s="305"/>
      <c r="JJX30" s="305"/>
      <c r="JJY30" s="305"/>
      <c r="JJZ30" s="305"/>
      <c r="JKA30" s="305"/>
      <c r="JKB30" s="305"/>
      <c r="JKC30" s="305"/>
      <c r="JKD30" s="305"/>
      <c r="JKE30" s="305"/>
      <c r="JKF30" s="305"/>
      <c r="JKG30" s="305"/>
      <c r="JKH30" s="305"/>
      <c r="JKI30" s="305"/>
      <c r="JKJ30" s="305"/>
      <c r="JKK30" s="305"/>
      <c r="JKL30" s="305"/>
      <c r="JKM30" s="305"/>
      <c r="JKN30" s="305"/>
      <c r="JKO30" s="305"/>
      <c r="JKP30" s="305"/>
      <c r="JKQ30" s="305"/>
      <c r="JKR30" s="305"/>
      <c r="JKS30" s="305"/>
      <c r="JKT30" s="305"/>
      <c r="JKU30" s="305"/>
      <c r="JKV30" s="305"/>
      <c r="JKW30" s="305"/>
      <c r="JKX30" s="305"/>
      <c r="JKY30" s="305"/>
      <c r="JKZ30" s="305"/>
      <c r="JLA30" s="305"/>
      <c r="JLB30" s="305"/>
      <c r="JLC30" s="305"/>
      <c r="JLD30" s="305"/>
      <c r="JLE30" s="305"/>
      <c r="JLF30" s="305"/>
      <c r="JLG30" s="305"/>
      <c r="JLH30" s="305"/>
      <c r="JLI30" s="305"/>
      <c r="JLJ30" s="305"/>
      <c r="JLK30" s="305"/>
      <c r="JLL30" s="305"/>
      <c r="JLM30" s="305"/>
      <c r="JLN30" s="305"/>
      <c r="JLO30" s="305"/>
      <c r="JLP30" s="305"/>
      <c r="JLQ30" s="305"/>
      <c r="JLR30" s="305"/>
      <c r="JLS30" s="305"/>
      <c r="JLT30" s="305"/>
      <c r="JLU30" s="305"/>
      <c r="JLV30" s="305"/>
      <c r="JLW30" s="305"/>
      <c r="JLX30" s="305"/>
      <c r="JLY30" s="305"/>
      <c r="JLZ30" s="305"/>
      <c r="JMA30" s="305"/>
      <c r="JMB30" s="305"/>
      <c r="JMC30" s="305"/>
      <c r="JMD30" s="305"/>
      <c r="JME30" s="305"/>
      <c r="JMF30" s="305"/>
      <c r="JMG30" s="305"/>
      <c r="JMH30" s="305"/>
      <c r="JMI30" s="305"/>
      <c r="JMJ30" s="305"/>
      <c r="JMK30" s="305"/>
      <c r="JML30" s="305"/>
      <c r="JMM30" s="305"/>
      <c r="JMN30" s="305"/>
      <c r="JMO30" s="305"/>
      <c r="JMP30" s="305"/>
      <c r="JMQ30" s="305"/>
      <c r="JMR30" s="305"/>
      <c r="JMS30" s="305"/>
      <c r="JMT30" s="305"/>
      <c r="JMU30" s="305"/>
      <c r="JMV30" s="305"/>
      <c r="JMW30" s="305"/>
      <c r="JMX30" s="305"/>
      <c r="JMY30" s="305"/>
      <c r="JMZ30" s="305"/>
      <c r="JNA30" s="305"/>
      <c r="JNB30" s="305"/>
      <c r="JNC30" s="305"/>
      <c r="JND30" s="305"/>
      <c r="JNE30" s="305"/>
      <c r="JNF30" s="305"/>
      <c r="JNG30" s="305"/>
      <c r="JNH30" s="305"/>
      <c r="JNI30" s="305"/>
      <c r="JNJ30" s="305"/>
      <c r="JNK30" s="305"/>
      <c r="JNL30" s="305"/>
      <c r="JNM30" s="305"/>
      <c r="JNN30" s="305"/>
      <c r="JNO30" s="305"/>
      <c r="JNP30" s="305"/>
      <c r="JNQ30" s="305"/>
      <c r="JNR30" s="305"/>
      <c r="JNS30" s="305"/>
      <c r="JNT30" s="305"/>
      <c r="JNU30" s="305"/>
      <c r="JNV30" s="305"/>
      <c r="JNW30" s="305"/>
      <c r="JNX30" s="305"/>
      <c r="JNY30" s="305"/>
      <c r="JNZ30" s="305"/>
      <c r="JOA30" s="305"/>
      <c r="JOB30" s="305"/>
      <c r="JOC30" s="305"/>
      <c r="JOD30" s="305"/>
      <c r="JOE30" s="305"/>
      <c r="JOF30" s="305"/>
      <c r="JOG30" s="305"/>
      <c r="JOH30" s="305"/>
      <c r="JOI30" s="305"/>
      <c r="JOJ30" s="305"/>
      <c r="JOK30" s="305"/>
      <c r="JOL30" s="305"/>
      <c r="JOM30" s="305"/>
      <c r="JON30" s="305"/>
      <c r="JOO30" s="305"/>
      <c r="JOP30" s="305"/>
      <c r="JOQ30" s="305"/>
      <c r="JOR30" s="305"/>
      <c r="JOS30" s="305"/>
      <c r="JOT30" s="305"/>
      <c r="JOU30" s="305"/>
      <c r="JOV30" s="305"/>
      <c r="JOW30" s="305"/>
      <c r="JOX30" s="305"/>
      <c r="JOY30" s="305"/>
      <c r="JOZ30" s="305"/>
      <c r="JPA30" s="305"/>
      <c r="JPB30" s="305"/>
      <c r="JPC30" s="305"/>
      <c r="JPD30" s="305"/>
      <c r="JPE30" s="305"/>
      <c r="JPF30" s="305"/>
      <c r="JPG30" s="305"/>
      <c r="JPH30" s="305"/>
      <c r="JPI30" s="305"/>
      <c r="JPJ30" s="305"/>
      <c r="JPK30" s="305"/>
      <c r="JPL30" s="305"/>
      <c r="JPM30" s="305"/>
      <c r="JPN30" s="305"/>
      <c r="JPO30" s="305"/>
      <c r="JPP30" s="305"/>
      <c r="JPQ30" s="305"/>
      <c r="JPR30" s="305"/>
      <c r="JPS30" s="305"/>
      <c r="JPT30" s="305"/>
      <c r="JPU30" s="305"/>
      <c r="JPV30" s="305"/>
      <c r="JPW30" s="305"/>
      <c r="JPX30" s="305"/>
      <c r="JPY30" s="305"/>
      <c r="JPZ30" s="305"/>
      <c r="JQA30" s="305"/>
      <c r="JQB30" s="305"/>
      <c r="JQC30" s="305"/>
      <c r="JQD30" s="305"/>
      <c r="JQE30" s="305"/>
      <c r="JQF30" s="305"/>
      <c r="JQG30" s="305"/>
      <c r="JQH30" s="305"/>
      <c r="JQI30" s="305"/>
      <c r="JQJ30" s="305"/>
      <c r="JQK30" s="305"/>
      <c r="JQL30" s="305"/>
      <c r="JQM30" s="305"/>
      <c r="JQN30" s="305"/>
      <c r="JQO30" s="305"/>
      <c r="JQP30" s="305"/>
      <c r="JQQ30" s="305"/>
      <c r="JQR30" s="305"/>
      <c r="JQS30" s="305"/>
      <c r="JQT30" s="305"/>
      <c r="JQU30" s="305"/>
      <c r="JQV30" s="305"/>
      <c r="JQW30" s="305"/>
      <c r="JQX30" s="305"/>
      <c r="JQY30" s="305"/>
      <c r="JQZ30" s="305"/>
      <c r="JRA30" s="305"/>
      <c r="JRB30" s="305"/>
      <c r="JRC30" s="305"/>
      <c r="JRD30" s="305"/>
      <c r="JRE30" s="305"/>
      <c r="JRF30" s="305"/>
      <c r="JRG30" s="305"/>
      <c r="JRH30" s="305"/>
      <c r="JRI30" s="305"/>
      <c r="JRJ30" s="305"/>
      <c r="JRK30" s="305"/>
      <c r="JRL30" s="305"/>
      <c r="JRM30" s="305"/>
      <c r="JRN30" s="305"/>
      <c r="JRO30" s="305"/>
      <c r="JRP30" s="305"/>
      <c r="JRQ30" s="305"/>
      <c r="JRR30" s="305"/>
      <c r="JRS30" s="305"/>
      <c r="JRT30" s="305"/>
      <c r="JRU30" s="305"/>
      <c r="JRV30" s="305"/>
      <c r="JRW30" s="305"/>
      <c r="JRX30" s="305"/>
      <c r="JRY30" s="305"/>
      <c r="JRZ30" s="305"/>
      <c r="JSA30" s="305"/>
      <c r="JSB30" s="305"/>
      <c r="JSC30" s="305"/>
      <c r="JSD30" s="305"/>
      <c r="JSE30" s="305"/>
      <c r="JSF30" s="305"/>
      <c r="JSG30" s="305"/>
      <c r="JSH30" s="305"/>
      <c r="JSI30" s="305"/>
      <c r="JSJ30" s="305"/>
      <c r="JSK30" s="305"/>
      <c r="JSL30" s="305"/>
      <c r="JSM30" s="305"/>
      <c r="JSN30" s="305"/>
      <c r="JSO30" s="305"/>
      <c r="JSP30" s="305"/>
      <c r="JSQ30" s="305"/>
      <c r="JSR30" s="305"/>
      <c r="JSS30" s="305"/>
      <c r="JST30" s="305"/>
      <c r="JSU30" s="305"/>
      <c r="JSV30" s="305"/>
      <c r="JSW30" s="305"/>
      <c r="JSX30" s="305"/>
      <c r="JSY30" s="305"/>
      <c r="JSZ30" s="305"/>
      <c r="JTA30" s="305"/>
      <c r="JTB30" s="305"/>
      <c r="JTC30" s="305"/>
      <c r="JTD30" s="305"/>
      <c r="JTE30" s="305"/>
      <c r="JTF30" s="305"/>
      <c r="JTG30" s="305"/>
      <c r="JTH30" s="305"/>
      <c r="JTI30" s="305"/>
      <c r="JTJ30" s="305"/>
      <c r="JTK30" s="305"/>
      <c r="JTL30" s="305"/>
      <c r="JTM30" s="305"/>
      <c r="JTN30" s="305"/>
      <c r="JTO30" s="305"/>
      <c r="JTP30" s="305"/>
      <c r="JTQ30" s="305"/>
      <c r="JTR30" s="305"/>
      <c r="JTS30" s="305"/>
      <c r="JTT30" s="305"/>
      <c r="JTU30" s="305"/>
      <c r="JTV30" s="305"/>
      <c r="JTW30" s="305"/>
      <c r="JTX30" s="305"/>
      <c r="JTY30" s="305"/>
      <c r="JTZ30" s="305"/>
      <c r="JUA30" s="305"/>
      <c r="JUB30" s="305"/>
      <c r="JUC30" s="305"/>
      <c r="JUD30" s="305"/>
      <c r="JUE30" s="305"/>
      <c r="JUF30" s="305"/>
      <c r="JUG30" s="305"/>
      <c r="JUH30" s="305"/>
      <c r="JUI30" s="305"/>
      <c r="JUJ30" s="305"/>
      <c r="JUK30" s="305"/>
      <c r="JUL30" s="305"/>
      <c r="JUM30" s="305"/>
      <c r="JUN30" s="305"/>
      <c r="JUO30" s="305"/>
      <c r="JUP30" s="305"/>
      <c r="JUQ30" s="305"/>
      <c r="JUR30" s="305"/>
      <c r="JUS30" s="305"/>
      <c r="JUT30" s="305"/>
      <c r="JUU30" s="305"/>
      <c r="JUV30" s="305"/>
      <c r="JUW30" s="305"/>
      <c r="JUX30" s="305"/>
      <c r="JUY30" s="305"/>
      <c r="JUZ30" s="305"/>
      <c r="JVA30" s="305"/>
      <c r="JVB30" s="305"/>
      <c r="JVC30" s="305"/>
      <c r="JVD30" s="305"/>
      <c r="JVE30" s="305"/>
      <c r="JVF30" s="305"/>
      <c r="JVG30" s="305"/>
      <c r="JVH30" s="305"/>
      <c r="JVI30" s="305"/>
      <c r="JVJ30" s="305"/>
      <c r="JVK30" s="305"/>
      <c r="JVL30" s="305"/>
      <c r="JVM30" s="305"/>
      <c r="JVN30" s="305"/>
      <c r="JVO30" s="305"/>
      <c r="JVP30" s="305"/>
      <c r="JVQ30" s="305"/>
      <c r="JVR30" s="305"/>
      <c r="JVS30" s="305"/>
      <c r="JVT30" s="305"/>
      <c r="JVU30" s="305"/>
      <c r="JVV30" s="305"/>
      <c r="JVW30" s="305"/>
      <c r="JVX30" s="305"/>
      <c r="JVY30" s="305"/>
      <c r="JVZ30" s="305"/>
      <c r="JWA30" s="305"/>
      <c r="JWB30" s="305"/>
      <c r="JWC30" s="305"/>
      <c r="JWD30" s="305"/>
      <c r="JWE30" s="305"/>
      <c r="JWF30" s="305"/>
      <c r="JWG30" s="305"/>
      <c r="JWH30" s="305"/>
      <c r="JWI30" s="305"/>
      <c r="JWJ30" s="305"/>
      <c r="JWK30" s="305"/>
      <c r="JWL30" s="305"/>
      <c r="JWM30" s="305"/>
      <c r="JWN30" s="305"/>
      <c r="JWO30" s="305"/>
      <c r="JWP30" s="305"/>
      <c r="JWQ30" s="305"/>
      <c r="JWR30" s="305"/>
      <c r="JWS30" s="305"/>
      <c r="JWT30" s="305"/>
      <c r="JWU30" s="305"/>
      <c r="JWV30" s="305"/>
      <c r="JWW30" s="305"/>
      <c r="JWX30" s="305"/>
      <c r="JWY30" s="305"/>
      <c r="JWZ30" s="305"/>
      <c r="JXA30" s="305"/>
      <c r="JXB30" s="305"/>
      <c r="JXC30" s="305"/>
      <c r="JXD30" s="305"/>
      <c r="JXE30" s="305"/>
      <c r="JXF30" s="305"/>
      <c r="JXG30" s="305"/>
      <c r="JXH30" s="305"/>
      <c r="JXI30" s="305"/>
      <c r="JXJ30" s="305"/>
      <c r="JXK30" s="305"/>
      <c r="JXL30" s="305"/>
      <c r="JXM30" s="305"/>
      <c r="JXN30" s="305"/>
      <c r="JXO30" s="305"/>
      <c r="JXP30" s="305"/>
      <c r="JXQ30" s="305"/>
      <c r="JXR30" s="305"/>
      <c r="JXS30" s="305"/>
      <c r="JXT30" s="305"/>
      <c r="JXU30" s="305"/>
      <c r="JXV30" s="305"/>
      <c r="JXW30" s="305"/>
      <c r="JXX30" s="305"/>
      <c r="JXY30" s="305"/>
      <c r="JXZ30" s="305"/>
      <c r="JYA30" s="305"/>
      <c r="JYB30" s="305"/>
      <c r="JYC30" s="305"/>
      <c r="JYD30" s="305"/>
      <c r="JYE30" s="305"/>
      <c r="JYF30" s="305"/>
      <c r="JYG30" s="305"/>
      <c r="JYH30" s="305"/>
      <c r="JYI30" s="305"/>
      <c r="JYJ30" s="305"/>
      <c r="JYK30" s="305"/>
      <c r="JYL30" s="305"/>
      <c r="JYM30" s="305"/>
      <c r="JYN30" s="305"/>
      <c r="JYO30" s="305"/>
      <c r="JYP30" s="305"/>
      <c r="JYQ30" s="305"/>
      <c r="JYR30" s="305"/>
      <c r="JYS30" s="305"/>
      <c r="JYT30" s="305"/>
      <c r="JYU30" s="305"/>
      <c r="JYV30" s="305"/>
      <c r="JYW30" s="305"/>
      <c r="JYX30" s="305"/>
      <c r="JYY30" s="305"/>
      <c r="JYZ30" s="305"/>
      <c r="JZA30" s="305"/>
      <c r="JZB30" s="305"/>
      <c r="JZC30" s="305"/>
      <c r="JZD30" s="305"/>
      <c r="JZE30" s="305"/>
      <c r="JZF30" s="305"/>
      <c r="JZG30" s="305"/>
      <c r="JZH30" s="305"/>
      <c r="JZI30" s="305"/>
      <c r="JZJ30" s="305"/>
      <c r="JZK30" s="305"/>
      <c r="JZL30" s="305"/>
      <c r="JZM30" s="305"/>
      <c r="JZN30" s="305"/>
      <c r="JZO30" s="305"/>
      <c r="JZP30" s="305"/>
      <c r="JZQ30" s="305"/>
      <c r="JZR30" s="305"/>
      <c r="JZS30" s="305"/>
      <c r="JZT30" s="305"/>
      <c r="JZU30" s="305"/>
      <c r="JZV30" s="305"/>
      <c r="JZW30" s="305"/>
      <c r="JZX30" s="305"/>
      <c r="JZY30" s="305"/>
      <c r="JZZ30" s="305"/>
      <c r="KAA30" s="305"/>
      <c r="KAB30" s="305"/>
      <c r="KAC30" s="305"/>
      <c r="KAD30" s="305"/>
      <c r="KAE30" s="305"/>
      <c r="KAF30" s="305"/>
      <c r="KAG30" s="305"/>
      <c r="KAH30" s="305"/>
      <c r="KAI30" s="305"/>
      <c r="KAJ30" s="305"/>
      <c r="KAK30" s="305"/>
      <c r="KAL30" s="305"/>
      <c r="KAM30" s="305"/>
      <c r="KAN30" s="305"/>
      <c r="KAO30" s="305"/>
      <c r="KAP30" s="305"/>
      <c r="KAQ30" s="305"/>
      <c r="KAR30" s="305"/>
      <c r="KAS30" s="305"/>
      <c r="KAT30" s="305"/>
      <c r="KAU30" s="305"/>
      <c r="KAV30" s="305"/>
      <c r="KAW30" s="305"/>
      <c r="KAX30" s="305"/>
      <c r="KAY30" s="305"/>
      <c r="KAZ30" s="305"/>
      <c r="KBA30" s="305"/>
      <c r="KBB30" s="305"/>
      <c r="KBC30" s="305"/>
      <c r="KBD30" s="305"/>
      <c r="KBE30" s="305"/>
      <c r="KBF30" s="305"/>
      <c r="KBG30" s="305"/>
      <c r="KBH30" s="305"/>
      <c r="KBI30" s="305"/>
      <c r="KBJ30" s="305"/>
      <c r="KBK30" s="305"/>
      <c r="KBL30" s="305"/>
      <c r="KBM30" s="305"/>
      <c r="KBN30" s="305"/>
      <c r="KBO30" s="305"/>
      <c r="KBP30" s="305"/>
      <c r="KBQ30" s="305"/>
      <c r="KBR30" s="305"/>
      <c r="KBS30" s="305"/>
      <c r="KBT30" s="305"/>
      <c r="KBU30" s="305"/>
      <c r="KBV30" s="305"/>
      <c r="KBW30" s="305"/>
      <c r="KBX30" s="305"/>
      <c r="KBY30" s="305"/>
      <c r="KBZ30" s="305"/>
      <c r="KCA30" s="305"/>
      <c r="KCB30" s="305"/>
      <c r="KCC30" s="305"/>
      <c r="KCD30" s="305"/>
      <c r="KCE30" s="305"/>
      <c r="KCF30" s="305"/>
      <c r="KCG30" s="305"/>
      <c r="KCH30" s="305"/>
      <c r="KCI30" s="305"/>
      <c r="KCJ30" s="305"/>
      <c r="KCK30" s="305"/>
      <c r="KCL30" s="305"/>
      <c r="KCM30" s="305"/>
      <c r="KCN30" s="305"/>
      <c r="KCO30" s="305"/>
      <c r="KCP30" s="305"/>
      <c r="KCQ30" s="305"/>
      <c r="KCR30" s="305"/>
      <c r="KCS30" s="305"/>
      <c r="KCT30" s="305"/>
      <c r="KCU30" s="305"/>
      <c r="KCV30" s="305"/>
      <c r="KCW30" s="305"/>
      <c r="KCX30" s="305"/>
      <c r="KCY30" s="305"/>
      <c r="KCZ30" s="305"/>
      <c r="KDA30" s="305"/>
      <c r="KDB30" s="305"/>
      <c r="KDC30" s="305"/>
      <c r="KDD30" s="305"/>
      <c r="KDE30" s="305"/>
      <c r="KDF30" s="305"/>
      <c r="KDG30" s="305"/>
      <c r="KDH30" s="305"/>
      <c r="KDI30" s="305"/>
      <c r="KDJ30" s="305"/>
      <c r="KDK30" s="305"/>
      <c r="KDL30" s="305"/>
      <c r="KDM30" s="305"/>
      <c r="KDN30" s="305"/>
      <c r="KDO30" s="305"/>
      <c r="KDP30" s="305"/>
      <c r="KDQ30" s="305"/>
      <c r="KDR30" s="305"/>
      <c r="KDS30" s="305"/>
      <c r="KDT30" s="305"/>
      <c r="KDU30" s="305"/>
      <c r="KDV30" s="305"/>
      <c r="KDW30" s="305"/>
      <c r="KDX30" s="305"/>
      <c r="KDY30" s="305"/>
      <c r="KDZ30" s="305"/>
      <c r="KEA30" s="305"/>
      <c r="KEB30" s="305"/>
      <c r="KEC30" s="305"/>
      <c r="KED30" s="305"/>
      <c r="KEE30" s="305"/>
      <c r="KEF30" s="305"/>
      <c r="KEG30" s="305"/>
      <c r="KEH30" s="305"/>
      <c r="KEI30" s="305"/>
      <c r="KEJ30" s="305"/>
      <c r="KEK30" s="305"/>
      <c r="KEL30" s="305"/>
      <c r="KEM30" s="305"/>
      <c r="KEN30" s="305"/>
      <c r="KEO30" s="305"/>
      <c r="KEP30" s="305"/>
      <c r="KEQ30" s="305"/>
      <c r="KER30" s="305"/>
      <c r="KES30" s="305"/>
      <c r="KET30" s="305"/>
      <c r="KEU30" s="305"/>
      <c r="KEV30" s="305"/>
      <c r="KEW30" s="305"/>
      <c r="KEX30" s="305"/>
      <c r="KEY30" s="305"/>
      <c r="KEZ30" s="305"/>
      <c r="KFA30" s="305"/>
      <c r="KFB30" s="305"/>
      <c r="KFC30" s="305"/>
      <c r="KFD30" s="305"/>
      <c r="KFE30" s="305"/>
      <c r="KFF30" s="305"/>
      <c r="KFG30" s="305"/>
      <c r="KFH30" s="305"/>
      <c r="KFI30" s="305"/>
      <c r="KFJ30" s="305"/>
      <c r="KFK30" s="305"/>
      <c r="KFL30" s="305"/>
      <c r="KFM30" s="305"/>
      <c r="KFN30" s="305"/>
      <c r="KFO30" s="305"/>
      <c r="KFP30" s="305"/>
      <c r="KFQ30" s="305"/>
      <c r="KFR30" s="305"/>
      <c r="KFS30" s="305"/>
      <c r="KFT30" s="305"/>
      <c r="KFU30" s="305"/>
      <c r="KFV30" s="305"/>
      <c r="KFW30" s="305"/>
      <c r="KFX30" s="305"/>
      <c r="KFY30" s="305"/>
      <c r="KFZ30" s="305"/>
      <c r="KGA30" s="305"/>
      <c r="KGB30" s="305"/>
      <c r="KGC30" s="305"/>
      <c r="KGD30" s="305"/>
      <c r="KGE30" s="305"/>
      <c r="KGF30" s="305"/>
      <c r="KGG30" s="305"/>
      <c r="KGH30" s="305"/>
      <c r="KGI30" s="305"/>
      <c r="KGJ30" s="305"/>
      <c r="KGK30" s="305"/>
      <c r="KGL30" s="305"/>
      <c r="KGM30" s="305"/>
      <c r="KGN30" s="305"/>
      <c r="KGO30" s="305"/>
      <c r="KGP30" s="305"/>
      <c r="KGQ30" s="305"/>
      <c r="KGR30" s="305"/>
      <c r="KGS30" s="305"/>
      <c r="KGT30" s="305"/>
      <c r="KGU30" s="305"/>
      <c r="KGV30" s="305"/>
      <c r="KGW30" s="305"/>
      <c r="KGX30" s="305"/>
      <c r="KGY30" s="305"/>
      <c r="KGZ30" s="305"/>
      <c r="KHA30" s="305"/>
      <c r="KHB30" s="305"/>
      <c r="KHC30" s="305"/>
      <c r="KHD30" s="305"/>
      <c r="KHE30" s="305"/>
      <c r="KHF30" s="305"/>
      <c r="KHG30" s="305"/>
      <c r="KHH30" s="305"/>
      <c r="KHI30" s="305"/>
      <c r="KHJ30" s="305"/>
      <c r="KHK30" s="305"/>
      <c r="KHL30" s="305"/>
      <c r="KHM30" s="305"/>
      <c r="KHN30" s="305"/>
      <c r="KHO30" s="305"/>
      <c r="KHP30" s="305"/>
      <c r="KHQ30" s="305"/>
      <c r="KHR30" s="305"/>
      <c r="KHS30" s="305"/>
      <c r="KHT30" s="305"/>
      <c r="KHU30" s="305"/>
      <c r="KHV30" s="305"/>
      <c r="KHW30" s="305"/>
      <c r="KHX30" s="305"/>
      <c r="KHY30" s="305"/>
      <c r="KHZ30" s="305"/>
      <c r="KIA30" s="305"/>
      <c r="KIB30" s="305"/>
      <c r="KIC30" s="305"/>
      <c r="KID30" s="305"/>
      <c r="KIE30" s="305"/>
      <c r="KIF30" s="305"/>
      <c r="KIG30" s="305"/>
      <c r="KIH30" s="305"/>
      <c r="KII30" s="305"/>
      <c r="KIJ30" s="305"/>
      <c r="KIK30" s="305"/>
      <c r="KIL30" s="305"/>
      <c r="KIM30" s="305"/>
      <c r="KIN30" s="305"/>
      <c r="KIO30" s="305"/>
      <c r="KIP30" s="305"/>
      <c r="KIQ30" s="305"/>
      <c r="KIR30" s="305"/>
      <c r="KIS30" s="305"/>
      <c r="KIT30" s="305"/>
      <c r="KIU30" s="305"/>
      <c r="KIV30" s="305"/>
      <c r="KIW30" s="305"/>
      <c r="KIX30" s="305"/>
      <c r="KIY30" s="305"/>
      <c r="KIZ30" s="305"/>
      <c r="KJA30" s="305"/>
      <c r="KJB30" s="305"/>
      <c r="KJC30" s="305"/>
      <c r="KJD30" s="305"/>
      <c r="KJE30" s="305"/>
      <c r="KJF30" s="305"/>
      <c r="KJG30" s="305"/>
      <c r="KJH30" s="305"/>
      <c r="KJI30" s="305"/>
      <c r="KJJ30" s="305"/>
      <c r="KJK30" s="305"/>
      <c r="KJL30" s="305"/>
      <c r="KJM30" s="305"/>
      <c r="KJN30" s="305"/>
      <c r="KJO30" s="305"/>
      <c r="KJP30" s="305"/>
      <c r="KJQ30" s="305"/>
      <c r="KJR30" s="305"/>
      <c r="KJS30" s="305"/>
      <c r="KJT30" s="305"/>
      <c r="KJU30" s="305"/>
      <c r="KJV30" s="305"/>
      <c r="KJW30" s="305"/>
      <c r="KJX30" s="305"/>
      <c r="KJY30" s="305"/>
      <c r="KJZ30" s="305"/>
      <c r="KKA30" s="305"/>
      <c r="KKB30" s="305"/>
      <c r="KKC30" s="305"/>
      <c r="KKD30" s="305"/>
      <c r="KKE30" s="305"/>
      <c r="KKF30" s="305"/>
      <c r="KKG30" s="305"/>
      <c r="KKH30" s="305"/>
      <c r="KKI30" s="305"/>
      <c r="KKJ30" s="305"/>
      <c r="KKK30" s="305"/>
      <c r="KKL30" s="305"/>
      <c r="KKM30" s="305"/>
      <c r="KKN30" s="305"/>
      <c r="KKO30" s="305"/>
      <c r="KKP30" s="305"/>
      <c r="KKQ30" s="305"/>
      <c r="KKR30" s="305"/>
      <c r="KKS30" s="305"/>
      <c r="KKT30" s="305"/>
      <c r="KKU30" s="305"/>
      <c r="KKV30" s="305"/>
      <c r="KKW30" s="305"/>
      <c r="KKX30" s="305"/>
      <c r="KKY30" s="305"/>
      <c r="KKZ30" s="305"/>
      <c r="KLA30" s="305"/>
      <c r="KLB30" s="305"/>
      <c r="KLC30" s="305"/>
      <c r="KLD30" s="305"/>
      <c r="KLE30" s="305"/>
      <c r="KLF30" s="305"/>
      <c r="KLG30" s="305"/>
      <c r="KLH30" s="305"/>
      <c r="KLI30" s="305"/>
      <c r="KLJ30" s="305"/>
      <c r="KLK30" s="305"/>
      <c r="KLL30" s="305"/>
      <c r="KLM30" s="305"/>
      <c r="KLN30" s="305"/>
      <c r="KLO30" s="305"/>
      <c r="KLP30" s="305"/>
      <c r="KLQ30" s="305"/>
      <c r="KLR30" s="305"/>
      <c r="KLS30" s="305"/>
      <c r="KLT30" s="305"/>
      <c r="KLU30" s="305"/>
      <c r="KLV30" s="305"/>
      <c r="KLW30" s="305"/>
      <c r="KLX30" s="305"/>
      <c r="KLY30" s="305"/>
      <c r="KLZ30" s="305"/>
      <c r="KMA30" s="305"/>
      <c r="KMB30" s="305"/>
      <c r="KMC30" s="305"/>
      <c r="KMD30" s="305"/>
      <c r="KME30" s="305"/>
      <c r="KMF30" s="305"/>
      <c r="KMG30" s="305"/>
      <c r="KMH30" s="305"/>
      <c r="KMI30" s="305"/>
      <c r="KMJ30" s="305"/>
      <c r="KMK30" s="305"/>
      <c r="KML30" s="305"/>
      <c r="KMM30" s="305"/>
      <c r="KMN30" s="305"/>
      <c r="KMO30" s="305"/>
      <c r="KMP30" s="305"/>
      <c r="KMQ30" s="305"/>
      <c r="KMR30" s="305"/>
      <c r="KMS30" s="305"/>
      <c r="KMT30" s="305"/>
      <c r="KMU30" s="305"/>
      <c r="KMV30" s="305"/>
      <c r="KMW30" s="305"/>
      <c r="KMX30" s="305"/>
      <c r="KMY30" s="305"/>
      <c r="KMZ30" s="305"/>
      <c r="KNA30" s="305"/>
      <c r="KNB30" s="305"/>
      <c r="KNC30" s="305"/>
      <c r="KND30" s="305"/>
      <c r="KNE30" s="305"/>
      <c r="KNF30" s="305"/>
      <c r="KNG30" s="305"/>
      <c r="KNH30" s="305"/>
      <c r="KNI30" s="305"/>
      <c r="KNJ30" s="305"/>
      <c r="KNK30" s="305"/>
      <c r="KNL30" s="305"/>
      <c r="KNM30" s="305"/>
      <c r="KNN30" s="305"/>
      <c r="KNO30" s="305"/>
      <c r="KNP30" s="305"/>
      <c r="KNQ30" s="305"/>
      <c r="KNR30" s="305"/>
      <c r="KNS30" s="305"/>
      <c r="KNT30" s="305"/>
      <c r="KNU30" s="305"/>
      <c r="KNV30" s="305"/>
      <c r="KNW30" s="305"/>
      <c r="KNX30" s="305"/>
      <c r="KNY30" s="305"/>
      <c r="KNZ30" s="305"/>
      <c r="KOA30" s="305"/>
      <c r="KOB30" s="305"/>
      <c r="KOC30" s="305"/>
      <c r="KOD30" s="305"/>
      <c r="KOE30" s="305"/>
      <c r="KOF30" s="305"/>
      <c r="KOG30" s="305"/>
      <c r="KOH30" s="305"/>
      <c r="KOI30" s="305"/>
      <c r="KOJ30" s="305"/>
      <c r="KOK30" s="305"/>
      <c r="KOL30" s="305"/>
      <c r="KOM30" s="305"/>
      <c r="KON30" s="305"/>
      <c r="KOO30" s="305"/>
      <c r="KOP30" s="305"/>
      <c r="KOQ30" s="305"/>
      <c r="KOR30" s="305"/>
      <c r="KOS30" s="305"/>
      <c r="KOT30" s="305"/>
      <c r="KOU30" s="305"/>
      <c r="KOV30" s="305"/>
      <c r="KOW30" s="305"/>
      <c r="KOX30" s="305"/>
      <c r="KOY30" s="305"/>
      <c r="KOZ30" s="305"/>
      <c r="KPA30" s="305"/>
      <c r="KPB30" s="305"/>
      <c r="KPC30" s="305"/>
      <c r="KPD30" s="305"/>
      <c r="KPE30" s="305"/>
      <c r="KPF30" s="305"/>
      <c r="KPG30" s="305"/>
      <c r="KPH30" s="305"/>
      <c r="KPI30" s="305"/>
      <c r="KPJ30" s="305"/>
      <c r="KPK30" s="305"/>
      <c r="KPL30" s="305"/>
      <c r="KPM30" s="305"/>
      <c r="KPN30" s="305"/>
      <c r="KPO30" s="305"/>
      <c r="KPP30" s="305"/>
      <c r="KPQ30" s="305"/>
      <c r="KPR30" s="305"/>
      <c r="KPS30" s="305"/>
      <c r="KPT30" s="305"/>
      <c r="KPU30" s="305"/>
      <c r="KPV30" s="305"/>
      <c r="KPW30" s="305"/>
      <c r="KPX30" s="305"/>
      <c r="KPY30" s="305"/>
      <c r="KPZ30" s="305"/>
      <c r="KQA30" s="305"/>
      <c r="KQB30" s="305"/>
      <c r="KQC30" s="305"/>
      <c r="KQD30" s="305"/>
      <c r="KQE30" s="305"/>
      <c r="KQF30" s="305"/>
      <c r="KQG30" s="305"/>
      <c r="KQH30" s="305"/>
      <c r="KQI30" s="305"/>
      <c r="KQJ30" s="305"/>
      <c r="KQK30" s="305"/>
      <c r="KQL30" s="305"/>
      <c r="KQM30" s="305"/>
      <c r="KQN30" s="305"/>
      <c r="KQO30" s="305"/>
      <c r="KQP30" s="305"/>
      <c r="KQQ30" s="305"/>
      <c r="KQR30" s="305"/>
      <c r="KQS30" s="305"/>
      <c r="KQT30" s="305"/>
      <c r="KQU30" s="305"/>
      <c r="KQV30" s="305"/>
      <c r="KQW30" s="305"/>
      <c r="KQX30" s="305"/>
      <c r="KQY30" s="305"/>
      <c r="KQZ30" s="305"/>
      <c r="KRA30" s="305"/>
      <c r="KRB30" s="305"/>
      <c r="KRC30" s="305"/>
      <c r="KRD30" s="305"/>
      <c r="KRE30" s="305"/>
      <c r="KRF30" s="305"/>
      <c r="KRG30" s="305"/>
      <c r="KRH30" s="305"/>
      <c r="KRI30" s="305"/>
      <c r="KRJ30" s="305"/>
      <c r="KRK30" s="305"/>
      <c r="KRL30" s="305"/>
      <c r="KRM30" s="305"/>
      <c r="KRN30" s="305"/>
      <c r="KRO30" s="305"/>
      <c r="KRP30" s="305"/>
      <c r="KRQ30" s="305"/>
      <c r="KRR30" s="305"/>
      <c r="KRS30" s="305"/>
      <c r="KRT30" s="305"/>
      <c r="KRU30" s="305"/>
      <c r="KRV30" s="305"/>
      <c r="KRW30" s="305"/>
      <c r="KRX30" s="305"/>
      <c r="KRY30" s="305"/>
      <c r="KRZ30" s="305"/>
      <c r="KSA30" s="305"/>
      <c r="KSB30" s="305"/>
      <c r="KSC30" s="305"/>
      <c r="KSD30" s="305"/>
      <c r="KSE30" s="305"/>
      <c r="KSF30" s="305"/>
      <c r="KSG30" s="305"/>
      <c r="KSH30" s="305"/>
      <c r="KSI30" s="305"/>
      <c r="KSJ30" s="305"/>
      <c r="KSK30" s="305"/>
      <c r="KSL30" s="305"/>
      <c r="KSM30" s="305"/>
      <c r="KSN30" s="305"/>
      <c r="KSO30" s="305"/>
      <c r="KSP30" s="305"/>
      <c r="KSQ30" s="305"/>
      <c r="KSR30" s="305"/>
      <c r="KSS30" s="305"/>
      <c r="KST30" s="305"/>
      <c r="KSU30" s="305"/>
      <c r="KSV30" s="305"/>
      <c r="KSW30" s="305"/>
      <c r="KSX30" s="305"/>
      <c r="KSY30" s="305"/>
      <c r="KSZ30" s="305"/>
      <c r="KTA30" s="305"/>
      <c r="KTB30" s="305"/>
      <c r="KTC30" s="305"/>
      <c r="KTD30" s="305"/>
      <c r="KTE30" s="305"/>
      <c r="KTF30" s="305"/>
      <c r="KTG30" s="305"/>
      <c r="KTH30" s="305"/>
      <c r="KTI30" s="305"/>
      <c r="KTJ30" s="305"/>
      <c r="KTK30" s="305"/>
      <c r="KTL30" s="305"/>
      <c r="KTM30" s="305"/>
      <c r="KTN30" s="305"/>
      <c r="KTO30" s="305"/>
      <c r="KTP30" s="305"/>
      <c r="KTQ30" s="305"/>
      <c r="KTR30" s="305"/>
      <c r="KTS30" s="305"/>
      <c r="KTT30" s="305"/>
      <c r="KTU30" s="305"/>
      <c r="KTV30" s="305"/>
      <c r="KTW30" s="305"/>
      <c r="KTX30" s="305"/>
      <c r="KTY30" s="305"/>
      <c r="KTZ30" s="305"/>
      <c r="KUA30" s="305"/>
      <c r="KUB30" s="305"/>
      <c r="KUC30" s="305"/>
      <c r="KUD30" s="305"/>
      <c r="KUE30" s="305"/>
      <c r="KUF30" s="305"/>
      <c r="KUG30" s="305"/>
      <c r="KUH30" s="305"/>
      <c r="KUI30" s="305"/>
      <c r="KUJ30" s="305"/>
      <c r="KUK30" s="305"/>
      <c r="KUL30" s="305"/>
      <c r="KUM30" s="305"/>
      <c r="KUN30" s="305"/>
      <c r="KUO30" s="305"/>
      <c r="KUP30" s="305"/>
      <c r="KUQ30" s="305"/>
      <c r="KUR30" s="305"/>
      <c r="KUS30" s="305"/>
      <c r="KUT30" s="305"/>
      <c r="KUU30" s="305"/>
      <c r="KUV30" s="305"/>
      <c r="KUW30" s="305"/>
      <c r="KUX30" s="305"/>
      <c r="KUY30" s="305"/>
      <c r="KUZ30" s="305"/>
      <c r="KVA30" s="305"/>
      <c r="KVB30" s="305"/>
      <c r="KVC30" s="305"/>
      <c r="KVD30" s="305"/>
      <c r="KVE30" s="305"/>
      <c r="KVF30" s="305"/>
      <c r="KVG30" s="305"/>
      <c r="KVH30" s="305"/>
      <c r="KVI30" s="305"/>
      <c r="KVJ30" s="305"/>
      <c r="KVK30" s="305"/>
      <c r="KVL30" s="305"/>
      <c r="KVM30" s="305"/>
      <c r="KVN30" s="305"/>
      <c r="KVO30" s="305"/>
      <c r="KVP30" s="305"/>
      <c r="KVQ30" s="305"/>
      <c r="KVR30" s="305"/>
      <c r="KVS30" s="305"/>
      <c r="KVT30" s="305"/>
      <c r="KVU30" s="305"/>
      <c r="KVV30" s="305"/>
      <c r="KVW30" s="305"/>
      <c r="KVX30" s="305"/>
      <c r="KVY30" s="305"/>
      <c r="KVZ30" s="305"/>
      <c r="KWA30" s="305"/>
      <c r="KWB30" s="305"/>
      <c r="KWC30" s="305"/>
      <c r="KWD30" s="305"/>
      <c r="KWE30" s="305"/>
      <c r="KWF30" s="305"/>
      <c r="KWG30" s="305"/>
      <c r="KWH30" s="305"/>
      <c r="KWI30" s="305"/>
      <c r="KWJ30" s="305"/>
      <c r="KWK30" s="305"/>
      <c r="KWL30" s="305"/>
      <c r="KWM30" s="305"/>
      <c r="KWN30" s="305"/>
      <c r="KWO30" s="305"/>
      <c r="KWP30" s="305"/>
      <c r="KWQ30" s="305"/>
      <c r="KWR30" s="305"/>
      <c r="KWS30" s="305"/>
      <c r="KWT30" s="305"/>
      <c r="KWU30" s="305"/>
      <c r="KWV30" s="305"/>
      <c r="KWW30" s="305"/>
      <c r="KWX30" s="305"/>
      <c r="KWY30" s="305"/>
      <c r="KWZ30" s="305"/>
      <c r="KXA30" s="305"/>
      <c r="KXB30" s="305"/>
      <c r="KXC30" s="305"/>
      <c r="KXD30" s="305"/>
      <c r="KXE30" s="305"/>
      <c r="KXF30" s="305"/>
      <c r="KXG30" s="305"/>
      <c r="KXH30" s="305"/>
      <c r="KXI30" s="305"/>
      <c r="KXJ30" s="305"/>
      <c r="KXK30" s="305"/>
      <c r="KXL30" s="305"/>
      <c r="KXM30" s="305"/>
      <c r="KXN30" s="305"/>
      <c r="KXO30" s="305"/>
      <c r="KXP30" s="305"/>
      <c r="KXQ30" s="305"/>
      <c r="KXR30" s="305"/>
      <c r="KXS30" s="305"/>
      <c r="KXT30" s="305"/>
      <c r="KXU30" s="305"/>
      <c r="KXV30" s="305"/>
      <c r="KXW30" s="305"/>
      <c r="KXX30" s="305"/>
      <c r="KXY30" s="305"/>
      <c r="KXZ30" s="305"/>
      <c r="KYA30" s="305"/>
      <c r="KYB30" s="305"/>
      <c r="KYC30" s="305"/>
      <c r="KYD30" s="305"/>
      <c r="KYE30" s="305"/>
      <c r="KYF30" s="305"/>
      <c r="KYG30" s="305"/>
      <c r="KYH30" s="305"/>
      <c r="KYI30" s="305"/>
      <c r="KYJ30" s="305"/>
      <c r="KYK30" s="305"/>
      <c r="KYL30" s="305"/>
      <c r="KYM30" s="305"/>
      <c r="KYN30" s="305"/>
      <c r="KYO30" s="305"/>
      <c r="KYP30" s="305"/>
      <c r="KYQ30" s="305"/>
      <c r="KYR30" s="305"/>
      <c r="KYS30" s="305"/>
      <c r="KYT30" s="305"/>
      <c r="KYU30" s="305"/>
      <c r="KYV30" s="305"/>
      <c r="KYW30" s="305"/>
      <c r="KYX30" s="305"/>
      <c r="KYY30" s="305"/>
      <c r="KYZ30" s="305"/>
      <c r="KZA30" s="305"/>
      <c r="KZB30" s="305"/>
      <c r="KZC30" s="305"/>
      <c r="KZD30" s="305"/>
      <c r="KZE30" s="305"/>
      <c r="KZF30" s="305"/>
      <c r="KZG30" s="305"/>
      <c r="KZH30" s="305"/>
      <c r="KZI30" s="305"/>
      <c r="KZJ30" s="305"/>
      <c r="KZK30" s="305"/>
      <c r="KZL30" s="305"/>
      <c r="KZM30" s="305"/>
      <c r="KZN30" s="305"/>
      <c r="KZO30" s="305"/>
      <c r="KZP30" s="305"/>
      <c r="KZQ30" s="305"/>
      <c r="KZR30" s="305"/>
      <c r="KZS30" s="305"/>
      <c r="KZT30" s="305"/>
      <c r="KZU30" s="305"/>
      <c r="KZV30" s="305"/>
      <c r="KZW30" s="305"/>
      <c r="KZX30" s="305"/>
      <c r="KZY30" s="305"/>
      <c r="KZZ30" s="305"/>
      <c r="LAA30" s="305"/>
      <c r="LAB30" s="305"/>
      <c r="LAC30" s="305"/>
      <c r="LAD30" s="305"/>
      <c r="LAE30" s="305"/>
      <c r="LAF30" s="305"/>
      <c r="LAG30" s="305"/>
      <c r="LAH30" s="305"/>
      <c r="LAI30" s="305"/>
      <c r="LAJ30" s="305"/>
      <c r="LAK30" s="305"/>
      <c r="LAL30" s="305"/>
      <c r="LAM30" s="305"/>
      <c r="LAN30" s="305"/>
      <c r="LAO30" s="305"/>
      <c r="LAP30" s="305"/>
      <c r="LAQ30" s="305"/>
      <c r="LAR30" s="305"/>
      <c r="LAS30" s="305"/>
      <c r="LAT30" s="305"/>
      <c r="LAU30" s="305"/>
      <c r="LAV30" s="305"/>
      <c r="LAW30" s="305"/>
      <c r="LAX30" s="305"/>
      <c r="LAY30" s="305"/>
      <c r="LAZ30" s="305"/>
      <c r="LBA30" s="305"/>
      <c r="LBB30" s="305"/>
      <c r="LBC30" s="305"/>
      <c r="LBD30" s="305"/>
      <c r="LBE30" s="305"/>
      <c r="LBF30" s="305"/>
      <c r="LBG30" s="305"/>
      <c r="LBH30" s="305"/>
      <c r="LBI30" s="305"/>
      <c r="LBJ30" s="305"/>
      <c r="LBK30" s="305"/>
      <c r="LBL30" s="305"/>
      <c r="LBM30" s="305"/>
      <c r="LBN30" s="305"/>
      <c r="LBO30" s="305"/>
      <c r="LBP30" s="305"/>
      <c r="LBQ30" s="305"/>
      <c r="LBR30" s="305"/>
      <c r="LBS30" s="305"/>
      <c r="LBT30" s="305"/>
      <c r="LBU30" s="305"/>
      <c r="LBV30" s="305"/>
      <c r="LBW30" s="305"/>
      <c r="LBX30" s="305"/>
      <c r="LBY30" s="305"/>
      <c r="LBZ30" s="305"/>
      <c r="LCA30" s="305"/>
      <c r="LCB30" s="305"/>
      <c r="LCC30" s="305"/>
      <c r="LCD30" s="305"/>
      <c r="LCE30" s="305"/>
      <c r="LCF30" s="305"/>
      <c r="LCG30" s="305"/>
      <c r="LCH30" s="305"/>
      <c r="LCI30" s="305"/>
      <c r="LCJ30" s="305"/>
      <c r="LCK30" s="305"/>
      <c r="LCL30" s="305"/>
      <c r="LCM30" s="305"/>
      <c r="LCN30" s="305"/>
      <c r="LCO30" s="305"/>
      <c r="LCP30" s="305"/>
      <c r="LCQ30" s="305"/>
      <c r="LCR30" s="305"/>
      <c r="LCS30" s="305"/>
      <c r="LCT30" s="305"/>
      <c r="LCU30" s="305"/>
      <c r="LCV30" s="305"/>
      <c r="LCW30" s="305"/>
      <c r="LCX30" s="305"/>
      <c r="LCY30" s="305"/>
      <c r="LCZ30" s="305"/>
      <c r="LDA30" s="305"/>
      <c r="LDB30" s="305"/>
      <c r="LDC30" s="305"/>
      <c r="LDD30" s="305"/>
      <c r="LDE30" s="305"/>
      <c r="LDF30" s="305"/>
      <c r="LDG30" s="305"/>
      <c r="LDH30" s="305"/>
      <c r="LDI30" s="305"/>
      <c r="LDJ30" s="305"/>
      <c r="LDK30" s="305"/>
      <c r="LDL30" s="305"/>
      <c r="LDM30" s="305"/>
      <c r="LDN30" s="305"/>
      <c r="LDO30" s="305"/>
      <c r="LDP30" s="305"/>
      <c r="LDQ30" s="305"/>
      <c r="LDR30" s="305"/>
      <c r="LDS30" s="305"/>
      <c r="LDT30" s="305"/>
      <c r="LDU30" s="305"/>
      <c r="LDV30" s="305"/>
      <c r="LDW30" s="305"/>
      <c r="LDX30" s="305"/>
      <c r="LDY30" s="305"/>
      <c r="LDZ30" s="305"/>
      <c r="LEA30" s="305"/>
      <c r="LEB30" s="305"/>
      <c r="LEC30" s="305"/>
      <c r="LED30" s="305"/>
      <c r="LEE30" s="305"/>
      <c r="LEF30" s="305"/>
      <c r="LEG30" s="305"/>
      <c r="LEH30" s="305"/>
      <c r="LEI30" s="305"/>
      <c r="LEJ30" s="305"/>
      <c r="LEK30" s="305"/>
      <c r="LEL30" s="305"/>
      <c r="LEM30" s="305"/>
      <c r="LEN30" s="305"/>
      <c r="LEO30" s="305"/>
      <c r="LEP30" s="305"/>
      <c r="LEQ30" s="305"/>
      <c r="LER30" s="305"/>
      <c r="LES30" s="305"/>
      <c r="LET30" s="305"/>
      <c r="LEU30" s="305"/>
      <c r="LEV30" s="305"/>
      <c r="LEW30" s="305"/>
      <c r="LEX30" s="305"/>
      <c r="LEY30" s="305"/>
      <c r="LEZ30" s="305"/>
      <c r="LFA30" s="305"/>
      <c r="LFB30" s="305"/>
      <c r="LFC30" s="305"/>
      <c r="LFD30" s="305"/>
      <c r="LFE30" s="305"/>
      <c r="LFF30" s="305"/>
      <c r="LFG30" s="305"/>
      <c r="LFH30" s="305"/>
      <c r="LFI30" s="305"/>
      <c r="LFJ30" s="305"/>
      <c r="LFK30" s="305"/>
      <c r="LFL30" s="305"/>
      <c r="LFM30" s="305"/>
      <c r="LFN30" s="305"/>
      <c r="LFO30" s="305"/>
      <c r="LFP30" s="305"/>
      <c r="LFQ30" s="305"/>
      <c r="LFR30" s="305"/>
      <c r="LFS30" s="305"/>
      <c r="LFT30" s="305"/>
      <c r="LFU30" s="305"/>
      <c r="LFV30" s="305"/>
      <c r="LFW30" s="305"/>
      <c r="LFX30" s="305"/>
      <c r="LFY30" s="305"/>
      <c r="LFZ30" s="305"/>
      <c r="LGA30" s="305"/>
      <c r="LGB30" s="305"/>
      <c r="LGC30" s="305"/>
      <c r="LGD30" s="305"/>
      <c r="LGE30" s="305"/>
      <c r="LGF30" s="305"/>
      <c r="LGG30" s="305"/>
      <c r="LGH30" s="305"/>
      <c r="LGI30" s="305"/>
      <c r="LGJ30" s="305"/>
      <c r="LGK30" s="305"/>
      <c r="LGL30" s="305"/>
      <c r="LGM30" s="305"/>
      <c r="LGN30" s="305"/>
      <c r="LGO30" s="305"/>
      <c r="LGP30" s="305"/>
      <c r="LGQ30" s="305"/>
      <c r="LGR30" s="305"/>
      <c r="LGS30" s="305"/>
      <c r="LGT30" s="305"/>
      <c r="LGU30" s="305"/>
      <c r="LGV30" s="305"/>
      <c r="LGW30" s="305"/>
      <c r="LGX30" s="305"/>
      <c r="LGY30" s="305"/>
      <c r="LGZ30" s="305"/>
      <c r="LHA30" s="305"/>
      <c r="LHB30" s="305"/>
      <c r="LHC30" s="305"/>
      <c r="LHD30" s="305"/>
      <c r="LHE30" s="305"/>
      <c r="LHF30" s="305"/>
      <c r="LHG30" s="305"/>
      <c r="LHH30" s="305"/>
      <c r="LHI30" s="305"/>
      <c r="LHJ30" s="305"/>
      <c r="LHK30" s="305"/>
      <c r="LHL30" s="305"/>
      <c r="LHM30" s="305"/>
      <c r="LHN30" s="305"/>
      <c r="LHO30" s="305"/>
      <c r="LHP30" s="305"/>
      <c r="LHQ30" s="305"/>
      <c r="LHR30" s="305"/>
      <c r="LHS30" s="305"/>
      <c r="LHT30" s="305"/>
      <c r="LHU30" s="305"/>
      <c r="LHV30" s="305"/>
      <c r="LHW30" s="305"/>
      <c r="LHX30" s="305"/>
      <c r="LHY30" s="305"/>
      <c r="LHZ30" s="305"/>
      <c r="LIA30" s="305"/>
      <c r="LIB30" s="305"/>
      <c r="LIC30" s="305"/>
      <c r="LID30" s="305"/>
      <c r="LIE30" s="305"/>
      <c r="LIF30" s="305"/>
      <c r="LIG30" s="305"/>
      <c r="LIH30" s="305"/>
      <c r="LII30" s="305"/>
      <c r="LIJ30" s="305"/>
      <c r="LIK30" s="305"/>
      <c r="LIL30" s="305"/>
      <c r="LIM30" s="305"/>
      <c r="LIN30" s="305"/>
      <c r="LIO30" s="305"/>
      <c r="LIP30" s="305"/>
      <c r="LIQ30" s="305"/>
      <c r="LIR30" s="305"/>
      <c r="LIS30" s="305"/>
      <c r="LIT30" s="305"/>
      <c r="LIU30" s="305"/>
      <c r="LIV30" s="305"/>
      <c r="LIW30" s="305"/>
      <c r="LIX30" s="305"/>
      <c r="LIY30" s="305"/>
      <c r="LIZ30" s="305"/>
      <c r="LJA30" s="305"/>
      <c r="LJB30" s="305"/>
      <c r="LJC30" s="305"/>
      <c r="LJD30" s="305"/>
      <c r="LJE30" s="305"/>
      <c r="LJF30" s="305"/>
      <c r="LJG30" s="305"/>
      <c r="LJH30" s="305"/>
      <c r="LJI30" s="305"/>
      <c r="LJJ30" s="305"/>
      <c r="LJK30" s="305"/>
      <c r="LJL30" s="305"/>
      <c r="LJM30" s="305"/>
      <c r="LJN30" s="305"/>
      <c r="LJO30" s="305"/>
      <c r="LJP30" s="305"/>
      <c r="LJQ30" s="305"/>
      <c r="LJR30" s="305"/>
      <c r="LJS30" s="305"/>
      <c r="LJT30" s="305"/>
      <c r="LJU30" s="305"/>
      <c r="LJV30" s="305"/>
      <c r="LJW30" s="305"/>
      <c r="LJX30" s="305"/>
      <c r="LJY30" s="305"/>
      <c r="LJZ30" s="305"/>
      <c r="LKA30" s="305"/>
      <c r="LKB30" s="305"/>
      <c r="LKC30" s="305"/>
      <c r="LKD30" s="305"/>
      <c r="LKE30" s="305"/>
      <c r="LKF30" s="305"/>
      <c r="LKG30" s="305"/>
      <c r="LKH30" s="305"/>
      <c r="LKI30" s="305"/>
      <c r="LKJ30" s="305"/>
      <c r="LKK30" s="305"/>
      <c r="LKL30" s="305"/>
      <c r="LKM30" s="305"/>
      <c r="LKN30" s="305"/>
      <c r="LKO30" s="305"/>
      <c r="LKP30" s="305"/>
      <c r="LKQ30" s="305"/>
      <c r="LKR30" s="305"/>
      <c r="LKS30" s="305"/>
      <c r="LKT30" s="305"/>
      <c r="LKU30" s="305"/>
      <c r="LKV30" s="305"/>
      <c r="LKW30" s="305"/>
      <c r="LKX30" s="305"/>
      <c r="LKY30" s="305"/>
      <c r="LKZ30" s="305"/>
      <c r="LLA30" s="305"/>
      <c r="LLB30" s="305"/>
      <c r="LLC30" s="305"/>
      <c r="LLD30" s="305"/>
      <c r="LLE30" s="305"/>
      <c r="LLF30" s="305"/>
      <c r="LLG30" s="305"/>
      <c r="LLH30" s="305"/>
      <c r="LLI30" s="305"/>
      <c r="LLJ30" s="305"/>
      <c r="LLK30" s="305"/>
      <c r="LLL30" s="305"/>
      <c r="LLM30" s="305"/>
      <c r="LLN30" s="305"/>
      <c r="LLO30" s="305"/>
      <c r="LLP30" s="305"/>
      <c r="LLQ30" s="305"/>
      <c r="LLR30" s="305"/>
      <c r="LLS30" s="305"/>
      <c r="LLT30" s="305"/>
      <c r="LLU30" s="305"/>
      <c r="LLV30" s="305"/>
      <c r="LLW30" s="305"/>
      <c r="LLX30" s="305"/>
      <c r="LLY30" s="305"/>
      <c r="LLZ30" s="305"/>
      <c r="LMA30" s="305"/>
      <c r="LMB30" s="305"/>
      <c r="LMC30" s="305"/>
      <c r="LMD30" s="305"/>
      <c r="LME30" s="305"/>
      <c r="LMF30" s="305"/>
      <c r="LMG30" s="305"/>
      <c r="LMH30" s="305"/>
      <c r="LMI30" s="305"/>
      <c r="LMJ30" s="305"/>
      <c r="LMK30" s="305"/>
      <c r="LML30" s="305"/>
      <c r="LMM30" s="305"/>
      <c r="LMN30" s="305"/>
      <c r="LMO30" s="305"/>
      <c r="LMP30" s="305"/>
      <c r="LMQ30" s="305"/>
      <c r="LMR30" s="305"/>
      <c r="LMS30" s="305"/>
      <c r="LMT30" s="305"/>
      <c r="LMU30" s="305"/>
      <c r="LMV30" s="305"/>
      <c r="LMW30" s="305"/>
      <c r="LMX30" s="305"/>
      <c r="LMY30" s="305"/>
      <c r="LMZ30" s="305"/>
      <c r="LNA30" s="305"/>
      <c r="LNB30" s="305"/>
      <c r="LNC30" s="305"/>
      <c r="LND30" s="305"/>
      <c r="LNE30" s="305"/>
      <c r="LNF30" s="305"/>
      <c r="LNG30" s="305"/>
      <c r="LNH30" s="305"/>
      <c r="LNI30" s="305"/>
      <c r="LNJ30" s="305"/>
      <c r="LNK30" s="305"/>
      <c r="LNL30" s="305"/>
      <c r="LNM30" s="305"/>
      <c r="LNN30" s="305"/>
      <c r="LNO30" s="305"/>
      <c r="LNP30" s="305"/>
      <c r="LNQ30" s="305"/>
      <c r="LNR30" s="305"/>
      <c r="LNS30" s="305"/>
      <c r="LNT30" s="305"/>
      <c r="LNU30" s="305"/>
      <c r="LNV30" s="305"/>
      <c r="LNW30" s="305"/>
      <c r="LNX30" s="305"/>
      <c r="LNY30" s="305"/>
      <c r="LNZ30" s="305"/>
      <c r="LOA30" s="305"/>
      <c r="LOB30" s="305"/>
      <c r="LOC30" s="305"/>
      <c r="LOD30" s="305"/>
      <c r="LOE30" s="305"/>
      <c r="LOF30" s="305"/>
      <c r="LOG30" s="305"/>
      <c r="LOH30" s="305"/>
      <c r="LOI30" s="305"/>
      <c r="LOJ30" s="305"/>
      <c r="LOK30" s="305"/>
      <c r="LOL30" s="305"/>
      <c r="LOM30" s="305"/>
      <c r="LON30" s="305"/>
      <c r="LOO30" s="305"/>
      <c r="LOP30" s="305"/>
      <c r="LOQ30" s="305"/>
      <c r="LOR30" s="305"/>
      <c r="LOS30" s="305"/>
      <c r="LOT30" s="305"/>
      <c r="LOU30" s="305"/>
      <c r="LOV30" s="305"/>
      <c r="LOW30" s="305"/>
      <c r="LOX30" s="305"/>
      <c r="LOY30" s="305"/>
      <c r="LOZ30" s="305"/>
      <c r="LPA30" s="305"/>
      <c r="LPB30" s="305"/>
      <c r="LPC30" s="305"/>
      <c r="LPD30" s="305"/>
      <c r="LPE30" s="305"/>
      <c r="LPF30" s="305"/>
      <c r="LPG30" s="305"/>
      <c r="LPH30" s="305"/>
      <c r="LPI30" s="305"/>
      <c r="LPJ30" s="305"/>
      <c r="LPK30" s="305"/>
      <c r="LPL30" s="305"/>
      <c r="LPM30" s="305"/>
      <c r="LPN30" s="305"/>
      <c r="LPO30" s="305"/>
      <c r="LPP30" s="305"/>
      <c r="LPQ30" s="305"/>
      <c r="LPR30" s="305"/>
      <c r="LPS30" s="305"/>
      <c r="LPT30" s="305"/>
      <c r="LPU30" s="305"/>
      <c r="LPV30" s="305"/>
      <c r="LPW30" s="305"/>
      <c r="LPX30" s="305"/>
      <c r="LPY30" s="305"/>
      <c r="LPZ30" s="305"/>
      <c r="LQA30" s="305"/>
      <c r="LQB30" s="305"/>
      <c r="LQC30" s="305"/>
      <c r="LQD30" s="305"/>
      <c r="LQE30" s="305"/>
      <c r="LQF30" s="305"/>
      <c r="LQG30" s="305"/>
      <c r="LQH30" s="305"/>
      <c r="LQI30" s="305"/>
      <c r="LQJ30" s="305"/>
      <c r="LQK30" s="305"/>
      <c r="LQL30" s="305"/>
      <c r="LQM30" s="305"/>
      <c r="LQN30" s="305"/>
      <c r="LQO30" s="305"/>
      <c r="LQP30" s="305"/>
      <c r="LQQ30" s="305"/>
      <c r="LQR30" s="305"/>
      <c r="LQS30" s="305"/>
      <c r="LQT30" s="305"/>
      <c r="LQU30" s="305"/>
      <c r="LQV30" s="305"/>
      <c r="LQW30" s="305"/>
      <c r="LQX30" s="305"/>
      <c r="LQY30" s="305"/>
      <c r="LQZ30" s="305"/>
      <c r="LRA30" s="305"/>
      <c r="LRB30" s="305"/>
      <c r="LRC30" s="305"/>
      <c r="LRD30" s="305"/>
      <c r="LRE30" s="305"/>
      <c r="LRF30" s="305"/>
      <c r="LRG30" s="305"/>
      <c r="LRH30" s="305"/>
      <c r="LRI30" s="305"/>
      <c r="LRJ30" s="305"/>
      <c r="LRK30" s="305"/>
      <c r="LRL30" s="305"/>
      <c r="LRM30" s="305"/>
      <c r="LRN30" s="305"/>
      <c r="LRO30" s="305"/>
      <c r="LRP30" s="305"/>
      <c r="LRQ30" s="305"/>
      <c r="LRR30" s="305"/>
      <c r="LRS30" s="305"/>
      <c r="LRT30" s="305"/>
      <c r="LRU30" s="305"/>
      <c r="LRV30" s="305"/>
      <c r="LRW30" s="305"/>
      <c r="LRX30" s="305"/>
      <c r="LRY30" s="305"/>
      <c r="LRZ30" s="305"/>
      <c r="LSA30" s="305"/>
      <c r="LSB30" s="305"/>
      <c r="LSC30" s="305"/>
      <c r="LSD30" s="305"/>
      <c r="LSE30" s="305"/>
      <c r="LSF30" s="305"/>
      <c r="LSG30" s="305"/>
      <c r="LSH30" s="305"/>
      <c r="LSI30" s="305"/>
      <c r="LSJ30" s="305"/>
      <c r="LSK30" s="305"/>
      <c r="LSL30" s="305"/>
      <c r="LSM30" s="305"/>
      <c r="LSN30" s="305"/>
      <c r="LSO30" s="305"/>
      <c r="LSP30" s="305"/>
      <c r="LSQ30" s="305"/>
      <c r="LSR30" s="305"/>
      <c r="LSS30" s="305"/>
      <c r="LST30" s="305"/>
      <c r="LSU30" s="305"/>
      <c r="LSV30" s="305"/>
      <c r="LSW30" s="305"/>
      <c r="LSX30" s="305"/>
      <c r="LSY30" s="305"/>
      <c r="LSZ30" s="305"/>
      <c r="LTA30" s="305"/>
      <c r="LTB30" s="305"/>
      <c r="LTC30" s="305"/>
      <c r="LTD30" s="305"/>
      <c r="LTE30" s="305"/>
      <c r="LTF30" s="305"/>
      <c r="LTG30" s="305"/>
      <c r="LTH30" s="305"/>
      <c r="LTI30" s="305"/>
      <c r="LTJ30" s="305"/>
      <c r="LTK30" s="305"/>
      <c r="LTL30" s="305"/>
      <c r="LTM30" s="305"/>
      <c r="LTN30" s="305"/>
      <c r="LTO30" s="305"/>
      <c r="LTP30" s="305"/>
      <c r="LTQ30" s="305"/>
      <c r="LTR30" s="305"/>
      <c r="LTS30" s="305"/>
      <c r="LTT30" s="305"/>
      <c r="LTU30" s="305"/>
      <c r="LTV30" s="305"/>
      <c r="LTW30" s="305"/>
      <c r="LTX30" s="305"/>
      <c r="LTY30" s="305"/>
      <c r="LTZ30" s="305"/>
      <c r="LUA30" s="305"/>
      <c r="LUB30" s="305"/>
      <c r="LUC30" s="305"/>
      <c r="LUD30" s="305"/>
      <c r="LUE30" s="305"/>
      <c r="LUF30" s="305"/>
      <c r="LUG30" s="305"/>
      <c r="LUH30" s="305"/>
      <c r="LUI30" s="305"/>
      <c r="LUJ30" s="305"/>
      <c r="LUK30" s="305"/>
      <c r="LUL30" s="305"/>
      <c r="LUM30" s="305"/>
      <c r="LUN30" s="305"/>
      <c r="LUO30" s="305"/>
      <c r="LUP30" s="305"/>
      <c r="LUQ30" s="305"/>
      <c r="LUR30" s="305"/>
      <c r="LUS30" s="305"/>
      <c r="LUT30" s="305"/>
      <c r="LUU30" s="305"/>
      <c r="LUV30" s="305"/>
      <c r="LUW30" s="305"/>
      <c r="LUX30" s="305"/>
      <c r="LUY30" s="305"/>
      <c r="LUZ30" s="305"/>
      <c r="LVA30" s="305"/>
      <c r="LVB30" s="305"/>
      <c r="LVC30" s="305"/>
      <c r="LVD30" s="305"/>
      <c r="LVE30" s="305"/>
      <c r="LVF30" s="305"/>
      <c r="LVG30" s="305"/>
      <c r="LVH30" s="305"/>
      <c r="LVI30" s="305"/>
      <c r="LVJ30" s="305"/>
      <c r="LVK30" s="305"/>
      <c r="LVL30" s="305"/>
      <c r="LVM30" s="305"/>
      <c r="LVN30" s="305"/>
      <c r="LVO30" s="305"/>
      <c r="LVP30" s="305"/>
      <c r="LVQ30" s="305"/>
      <c r="LVR30" s="305"/>
      <c r="LVS30" s="305"/>
      <c r="LVT30" s="305"/>
      <c r="LVU30" s="305"/>
      <c r="LVV30" s="305"/>
      <c r="LVW30" s="305"/>
      <c r="LVX30" s="305"/>
      <c r="LVY30" s="305"/>
      <c r="LVZ30" s="305"/>
      <c r="LWA30" s="305"/>
      <c r="LWB30" s="305"/>
      <c r="LWC30" s="305"/>
      <c r="LWD30" s="305"/>
      <c r="LWE30" s="305"/>
      <c r="LWF30" s="305"/>
      <c r="LWG30" s="305"/>
      <c r="LWH30" s="305"/>
      <c r="LWI30" s="305"/>
      <c r="LWJ30" s="305"/>
      <c r="LWK30" s="305"/>
      <c r="LWL30" s="305"/>
      <c r="LWM30" s="305"/>
      <c r="LWN30" s="305"/>
      <c r="LWO30" s="305"/>
      <c r="LWP30" s="305"/>
      <c r="LWQ30" s="305"/>
      <c r="LWR30" s="305"/>
      <c r="LWS30" s="305"/>
      <c r="LWT30" s="305"/>
      <c r="LWU30" s="305"/>
      <c r="LWV30" s="305"/>
      <c r="LWW30" s="305"/>
      <c r="LWX30" s="305"/>
      <c r="LWY30" s="305"/>
      <c r="LWZ30" s="305"/>
      <c r="LXA30" s="305"/>
      <c r="LXB30" s="305"/>
      <c r="LXC30" s="305"/>
      <c r="LXD30" s="305"/>
      <c r="LXE30" s="305"/>
      <c r="LXF30" s="305"/>
      <c r="LXG30" s="305"/>
      <c r="LXH30" s="305"/>
      <c r="LXI30" s="305"/>
      <c r="LXJ30" s="305"/>
      <c r="LXK30" s="305"/>
      <c r="LXL30" s="305"/>
      <c r="LXM30" s="305"/>
      <c r="LXN30" s="305"/>
      <c r="LXO30" s="305"/>
      <c r="LXP30" s="305"/>
      <c r="LXQ30" s="305"/>
      <c r="LXR30" s="305"/>
      <c r="LXS30" s="305"/>
      <c r="LXT30" s="305"/>
      <c r="LXU30" s="305"/>
      <c r="LXV30" s="305"/>
      <c r="LXW30" s="305"/>
      <c r="LXX30" s="305"/>
      <c r="LXY30" s="305"/>
      <c r="LXZ30" s="305"/>
      <c r="LYA30" s="305"/>
      <c r="LYB30" s="305"/>
      <c r="LYC30" s="305"/>
      <c r="LYD30" s="305"/>
      <c r="LYE30" s="305"/>
      <c r="LYF30" s="305"/>
      <c r="LYG30" s="305"/>
      <c r="LYH30" s="305"/>
      <c r="LYI30" s="305"/>
      <c r="LYJ30" s="305"/>
      <c r="LYK30" s="305"/>
      <c r="LYL30" s="305"/>
      <c r="LYM30" s="305"/>
      <c r="LYN30" s="305"/>
      <c r="LYO30" s="305"/>
      <c r="LYP30" s="305"/>
      <c r="LYQ30" s="305"/>
      <c r="LYR30" s="305"/>
      <c r="LYS30" s="305"/>
      <c r="LYT30" s="305"/>
      <c r="LYU30" s="305"/>
      <c r="LYV30" s="305"/>
      <c r="LYW30" s="305"/>
      <c r="LYX30" s="305"/>
      <c r="LYY30" s="305"/>
      <c r="LYZ30" s="305"/>
      <c r="LZA30" s="305"/>
      <c r="LZB30" s="305"/>
      <c r="LZC30" s="305"/>
      <c r="LZD30" s="305"/>
      <c r="LZE30" s="305"/>
      <c r="LZF30" s="305"/>
      <c r="LZG30" s="305"/>
      <c r="LZH30" s="305"/>
      <c r="LZI30" s="305"/>
      <c r="LZJ30" s="305"/>
      <c r="LZK30" s="305"/>
      <c r="LZL30" s="305"/>
      <c r="LZM30" s="305"/>
      <c r="LZN30" s="305"/>
      <c r="LZO30" s="305"/>
      <c r="LZP30" s="305"/>
      <c r="LZQ30" s="305"/>
      <c r="LZR30" s="305"/>
      <c r="LZS30" s="305"/>
      <c r="LZT30" s="305"/>
      <c r="LZU30" s="305"/>
      <c r="LZV30" s="305"/>
      <c r="LZW30" s="305"/>
      <c r="LZX30" s="305"/>
      <c r="LZY30" s="305"/>
      <c r="LZZ30" s="305"/>
      <c r="MAA30" s="305"/>
      <c r="MAB30" s="305"/>
      <c r="MAC30" s="305"/>
      <c r="MAD30" s="305"/>
      <c r="MAE30" s="305"/>
      <c r="MAF30" s="305"/>
      <c r="MAG30" s="305"/>
      <c r="MAH30" s="305"/>
      <c r="MAI30" s="305"/>
      <c r="MAJ30" s="305"/>
      <c r="MAK30" s="305"/>
      <c r="MAL30" s="305"/>
      <c r="MAM30" s="305"/>
      <c r="MAN30" s="305"/>
      <c r="MAO30" s="305"/>
      <c r="MAP30" s="305"/>
      <c r="MAQ30" s="305"/>
      <c r="MAR30" s="305"/>
      <c r="MAS30" s="305"/>
      <c r="MAT30" s="305"/>
      <c r="MAU30" s="305"/>
      <c r="MAV30" s="305"/>
      <c r="MAW30" s="305"/>
      <c r="MAX30" s="305"/>
      <c r="MAY30" s="305"/>
      <c r="MAZ30" s="305"/>
      <c r="MBA30" s="305"/>
      <c r="MBB30" s="305"/>
      <c r="MBC30" s="305"/>
      <c r="MBD30" s="305"/>
      <c r="MBE30" s="305"/>
      <c r="MBF30" s="305"/>
      <c r="MBG30" s="305"/>
      <c r="MBH30" s="305"/>
      <c r="MBI30" s="305"/>
      <c r="MBJ30" s="305"/>
      <c r="MBK30" s="305"/>
      <c r="MBL30" s="305"/>
      <c r="MBM30" s="305"/>
      <c r="MBN30" s="305"/>
      <c r="MBO30" s="305"/>
      <c r="MBP30" s="305"/>
      <c r="MBQ30" s="305"/>
      <c r="MBR30" s="305"/>
      <c r="MBS30" s="305"/>
      <c r="MBT30" s="305"/>
      <c r="MBU30" s="305"/>
      <c r="MBV30" s="305"/>
      <c r="MBW30" s="305"/>
      <c r="MBX30" s="305"/>
      <c r="MBY30" s="305"/>
      <c r="MBZ30" s="305"/>
      <c r="MCA30" s="305"/>
      <c r="MCB30" s="305"/>
      <c r="MCC30" s="305"/>
      <c r="MCD30" s="305"/>
      <c r="MCE30" s="305"/>
      <c r="MCF30" s="305"/>
      <c r="MCG30" s="305"/>
      <c r="MCH30" s="305"/>
      <c r="MCI30" s="305"/>
      <c r="MCJ30" s="305"/>
      <c r="MCK30" s="305"/>
      <c r="MCL30" s="305"/>
      <c r="MCM30" s="305"/>
      <c r="MCN30" s="305"/>
      <c r="MCO30" s="305"/>
      <c r="MCP30" s="305"/>
      <c r="MCQ30" s="305"/>
      <c r="MCR30" s="305"/>
      <c r="MCS30" s="305"/>
      <c r="MCT30" s="305"/>
      <c r="MCU30" s="305"/>
      <c r="MCV30" s="305"/>
      <c r="MCW30" s="305"/>
      <c r="MCX30" s="305"/>
      <c r="MCY30" s="305"/>
      <c r="MCZ30" s="305"/>
      <c r="MDA30" s="305"/>
      <c r="MDB30" s="305"/>
      <c r="MDC30" s="305"/>
      <c r="MDD30" s="305"/>
      <c r="MDE30" s="305"/>
      <c r="MDF30" s="305"/>
      <c r="MDG30" s="305"/>
      <c r="MDH30" s="305"/>
      <c r="MDI30" s="305"/>
      <c r="MDJ30" s="305"/>
      <c r="MDK30" s="305"/>
      <c r="MDL30" s="305"/>
      <c r="MDM30" s="305"/>
      <c r="MDN30" s="305"/>
      <c r="MDO30" s="305"/>
      <c r="MDP30" s="305"/>
      <c r="MDQ30" s="305"/>
      <c r="MDR30" s="305"/>
      <c r="MDS30" s="305"/>
      <c r="MDT30" s="305"/>
      <c r="MDU30" s="305"/>
      <c r="MDV30" s="305"/>
      <c r="MDW30" s="305"/>
      <c r="MDX30" s="305"/>
      <c r="MDY30" s="305"/>
      <c r="MDZ30" s="305"/>
      <c r="MEA30" s="305"/>
      <c r="MEB30" s="305"/>
      <c r="MEC30" s="305"/>
      <c r="MED30" s="305"/>
      <c r="MEE30" s="305"/>
      <c r="MEF30" s="305"/>
      <c r="MEG30" s="305"/>
      <c r="MEH30" s="305"/>
      <c r="MEI30" s="305"/>
      <c r="MEJ30" s="305"/>
      <c r="MEK30" s="305"/>
      <c r="MEL30" s="305"/>
      <c r="MEM30" s="305"/>
      <c r="MEN30" s="305"/>
      <c r="MEO30" s="305"/>
      <c r="MEP30" s="305"/>
      <c r="MEQ30" s="305"/>
      <c r="MER30" s="305"/>
      <c r="MES30" s="305"/>
      <c r="MET30" s="305"/>
      <c r="MEU30" s="305"/>
      <c r="MEV30" s="305"/>
      <c r="MEW30" s="305"/>
      <c r="MEX30" s="305"/>
      <c r="MEY30" s="305"/>
      <c r="MEZ30" s="305"/>
      <c r="MFA30" s="305"/>
      <c r="MFB30" s="305"/>
      <c r="MFC30" s="305"/>
      <c r="MFD30" s="305"/>
      <c r="MFE30" s="305"/>
      <c r="MFF30" s="305"/>
      <c r="MFG30" s="305"/>
      <c r="MFH30" s="305"/>
      <c r="MFI30" s="305"/>
      <c r="MFJ30" s="305"/>
      <c r="MFK30" s="305"/>
      <c r="MFL30" s="305"/>
      <c r="MFM30" s="305"/>
      <c r="MFN30" s="305"/>
      <c r="MFO30" s="305"/>
      <c r="MFP30" s="305"/>
      <c r="MFQ30" s="305"/>
      <c r="MFR30" s="305"/>
      <c r="MFS30" s="305"/>
      <c r="MFT30" s="305"/>
      <c r="MFU30" s="305"/>
      <c r="MFV30" s="305"/>
      <c r="MFW30" s="305"/>
      <c r="MFX30" s="305"/>
      <c r="MFY30" s="305"/>
      <c r="MFZ30" s="305"/>
      <c r="MGA30" s="305"/>
      <c r="MGB30" s="305"/>
      <c r="MGC30" s="305"/>
      <c r="MGD30" s="305"/>
      <c r="MGE30" s="305"/>
      <c r="MGF30" s="305"/>
      <c r="MGG30" s="305"/>
      <c r="MGH30" s="305"/>
      <c r="MGI30" s="305"/>
      <c r="MGJ30" s="305"/>
      <c r="MGK30" s="305"/>
      <c r="MGL30" s="305"/>
      <c r="MGM30" s="305"/>
      <c r="MGN30" s="305"/>
      <c r="MGO30" s="305"/>
      <c r="MGP30" s="305"/>
      <c r="MGQ30" s="305"/>
      <c r="MGR30" s="305"/>
      <c r="MGS30" s="305"/>
      <c r="MGT30" s="305"/>
      <c r="MGU30" s="305"/>
      <c r="MGV30" s="305"/>
      <c r="MGW30" s="305"/>
      <c r="MGX30" s="305"/>
      <c r="MGY30" s="305"/>
      <c r="MGZ30" s="305"/>
      <c r="MHA30" s="305"/>
      <c r="MHB30" s="305"/>
      <c r="MHC30" s="305"/>
      <c r="MHD30" s="305"/>
      <c r="MHE30" s="305"/>
      <c r="MHF30" s="305"/>
      <c r="MHG30" s="305"/>
      <c r="MHH30" s="305"/>
      <c r="MHI30" s="305"/>
      <c r="MHJ30" s="305"/>
      <c r="MHK30" s="305"/>
      <c r="MHL30" s="305"/>
      <c r="MHM30" s="305"/>
      <c r="MHN30" s="305"/>
      <c r="MHO30" s="305"/>
      <c r="MHP30" s="305"/>
      <c r="MHQ30" s="305"/>
      <c r="MHR30" s="305"/>
      <c r="MHS30" s="305"/>
      <c r="MHT30" s="305"/>
      <c r="MHU30" s="305"/>
      <c r="MHV30" s="305"/>
      <c r="MHW30" s="305"/>
      <c r="MHX30" s="305"/>
      <c r="MHY30" s="305"/>
      <c r="MHZ30" s="305"/>
      <c r="MIA30" s="305"/>
      <c r="MIB30" s="305"/>
      <c r="MIC30" s="305"/>
      <c r="MID30" s="305"/>
      <c r="MIE30" s="305"/>
      <c r="MIF30" s="305"/>
      <c r="MIG30" s="305"/>
      <c r="MIH30" s="305"/>
      <c r="MII30" s="305"/>
      <c r="MIJ30" s="305"/>
      <c r="MIK30" s="305"/>
      <c r="MIL30" s="305"/>
      <c r="MIM30" s="305"/>
      <c r="MIN30" s="305"/>
      <c r="MIO30" s="305"/>
      <c r="MIP30" s="305"/>
      <c r="MIQ30" s="305"/>
      <c r="MIR30" s="305"/>
      <c r="MIS30" s="305"/>
      <c r="MIT30" s="305"/>
      <c r="MIU30" s="305"/>
      <c r="MIV30" s="305"/>
      <c r="MIW30" s="305"/>
      <c r="MIX30" s="305"/>
      <c r="MIY30" s="305"/>
      <c r="MIZ30" s="305"/>
      <c r="MJA30" s="305"/>
      <c r="MJB30" s="305"/>
      <c r="MJC30" s="305"/>
      <c r="MJD30" s="305"/>
      <c r="MJE30" s="305"/>
      <c r="MJF30" s="305"/>
      <c r="MJG30" s="305"/>
      <c r="MJH30" s="305"/>
      <c r="MJI30" s="305"/>
      <c r="MJJ30" s="305"/>
      <c r="MJK30" s="305"/>
      <c r="MJL30" s="305"/>
      <c r="MJM30" s="305"/>
      <c r="MJN30" s="305"/>
      <c r="MJO30" s="305"/>
      <c r="MJP30" s="305"/>
      <c r="MJQ30" s="305"/>
      <c r="MJR30" s="305"/>
      <c r="MJS30" s="305"/>
      <c r="MJT30" s="305"/>
      <c r="MJU30" s="305"/>
      <c r="MJV30" s="305"/>
      <c r="MJW30" s="305"/>
      <c r="MJX30" s="305"/>
      <c r="MJY30" s="305"/>
      <c r="MJZ30" s="305"/>
      <c r="MKA30" s="305"/>
      <c r="MKB30" s="305"/>
      <c r="MKC30" s="305"/>
      <c r="MKD30" s="305"/>
      <c r="MKE30" s="305"/>
      <c r="MKF30" s="305"/>
      <c r="MKG30" s="305"/>
      <c r="MKH30" s="305"/>
      <c r="MKI30" s="305"/>
      <c r="MKJ30" s="305"/>
      <c r="MKK30" s="305"/>
      <c r="MKL30" s="305"/>
      <c r="MKM30" s="305"/>
      <c r="MKN30" s="305"/>
      <c r="MKO30" s="305"/>
      <c r="MKP30" s="305"/>
      <c r="MKQ30" s="305"/>
      <c r="MKR30" s="305"/>
      <c r="MKS30" s="305"/>
      <c r="MKT30" s="305"/>
      <c r="MKU30" s="305"/>
      <c r="MKV30" s="305"/>
      <c r="MKW30" s="305"/>
      <c r="MKX30" s="305"/>
      <c r="MKY30" s="305"/>
      <c r="MKZ30" s="305"/>
      <c r="MLA30" s="305"/>
      <c r="MLB30" s="305"/>
      <c r="MLC30" s="305"/>
      <c r="MLD30" s="305"/>
      <c r="MLE30" s="305"/>
      <c r="MLF30" s="305"/>
      <c r="MLG30" s="305"/>
      <c r="MLH30" s="305"/>
      <c r="MLI30" s="305"/>
      <c r="MLJ30" s="305"/>
      <c r="MLK30" s="305"/>
      <c r="MLL30" s="305"/>
      <c r="MLM30" s="305"/>
      <c r="MLN30" s="305"/>
      <c r="MLO30" s="305"/>
      <c r="MLP30" s="305"/>
      <c r="MLQ30" s="305"/>
      <c r="MLR30" s="305"/>
      <c r="MLS30" s="305"/>
      <c r="MLT30" s="305"/>
      <c r="MLU30" s="305"/>
      <c r="MLV30" s="305"/>
      <c r="MLW30" s="305"/>
      <c r="MLX30" s="305"/>
      <c r="MLY30" s="305"/>
      <c r="MLZ30" s="305"/>
      <c r="MMA30" s="305"/>
      <c r="MMB30" s="305"/>
      <c r="MMC30" s="305"/>
      <c r="MMD30" s="305"/>
      <c r="MME30" s="305"/>
      <c r="MMF30" s="305"/>
      <c r="MMG30" s="305"/>
      <c r="MMH30" s="305"/>
      <c r="MMI30" s="305"/>
      <c r="MMJ30" s="305"/>
      <c r="MMK30" s="305"/>
      <c r="MML30" s="305"/>
      <c r="MMM30" s="305"/>
      <c r="MMN30" s="305"/>
      <c r="MMO30" s="305"/>
      <c r="MMP30" s="305"/>
      <c r="MMQ30" s="305"/>
      <c r="MMR30" s="305"/>
      <c r="MMS30" s="305"/>
      <c r="MMT30" s="305"/>
      <c r="MMU30" s="305"/>
      <c r="MMV30" s="305"/>
      <c r="MMW30" s="305"/>
      <c r="MMX30" s="305"/>
      <c r="MMY30" s="305"/>
      <c r="MMZ30" s="305"/>
      <c r="MNA30" s="305"/>
      <c r="MNB30" s="305"/>
      <c r="MNC30" s="305"/>
      <c r="MND30" s="305"/>
      <c r="MNE30" s="305"/>
      <c r="MNF30" s="305"/>
      <c r="MNG30" s="305"/>
      <c r="MNH30" s="305"/>
      <c r="MNI30" s="305"/>
      <c r="MNJ30" s="305"/>
      <c r="MNK30" s="305"/>
      <c r="MNL30" s="305"/>
      <c r="MNM30" s="305"/>
      <c r="MNN30" s="305"/>
      <c r="MNO30" s="305"/>
      <c r="MNP30" s="305"/>
      <c r="MNQ30" s="305"/>
      <c r="MNR30" s="305"/>
      <c r="MNS30" s="305"/>
      <c r="MNT30" s="305"/>
      <c r="MNU30" s="305"/>
      <c r="MNV30" s="305"/>
      <c r="MNW30" s="305"/>
      <c r="MNX30" s="305"/>
      <c r="MNY30" s="305"/>
      <c r="MNZ30" s="305"/>
      <c r="MOA30" s="305"/>
      <c r="MOB30" s="305"/>
      <c r="MOC30" s="305"/>
      <c r="MOD30" s="305"/>
      <c r="MOE30" s="305"/>
      <c r="MOF30" s="305"/>
      <c r="MOG30" s="305"/>
      <c r="MOH30" s="305"/>
      <c r="MOI30" s="305"/>
      <c r="MOJ30" s="305"/>
      <c r="MOK30" s="305"/>
      <c r="MOL30" s="305"/>
      <c r="MOM30" s="305"/>
      <c r="MON30" s="305"/>
      <c r="MOO30" s="305"/>
      <c r="MOP30" s="305"/>
      <c r="MOQ30" s="305"/>
      <c r="MOR30" s="305"/>
      <c r="MOS30" s="305"/>
      <c r="MOT30" s="305"/>
      <c r="MOU30" s="305"/>
      <c r="MOV30" s="305"/>
      <c r="MOW30" s="305"/>
      <c r="MOX30" s="305"/>
      <c r="MOY30" s="305"/>
      <c r="MOZ30" s="305"/>
      <c r="MPA30" s="305"/>
      <c r="MPB30" s="305"/>
      <c r="MPC30" s="305"/>
      <c r="MPD30" s="305"/>
      <c r="MPE30" s="305"/>
      <c r="MPF30" s="305"/>
      <c r="MPG30" s="305"/>
      <c r="MPH30" s="305"/>
      <c r="MPI30" s="305"/>
      <c r="MPJ30" s="305"/>
      <c r="MPK30" s="305"/>
      <c r="MPL30" s="305"/>
      <c r="MPM30" s="305"/>
      <c r="MPN30" s="305"/>
      <c r="MPO30" s="305"/>
      <c r="MPP30" s="305"/>
      <c r="MPQ30" s="305"/>
      <c r="MPR30" s="305"/>
      <c r="MPS30" s="305"/>
      <c r="MPT30" s="305"/>
      <c r="MPU30" s="305"/>
      <c r="MPV30" s="305"/>
      <c r="MPW30" s="305"/>
      <c r="MPX30" s="305"/>
      <c r="MPY30" s="305"/>
      <c r="MPZ30" s="305"/>
      <c r="MQA30" s="305"/>
      <c r="MQB30" s="305"/>
      <c r="MQC30" s="305"/>
      <c r="MQD30" s="305"/>
      <c r="MQE30" s="305"/>
      <c r="MQF30" s="305"/>
      <c r="MQG30" s="305"/>
      <c r="MQH30" s="305"/>
      <c r="MQI30" s="305"/>
      <c r="MQJ30" s="305"/>
      <c r="MQK30" s="305"/>
      <c r="MQL30" s="305"/>
      <c r="MQM30" s="305"/>
      <c r="MQN30" s="305"/>
      <c r="MQO30" s="305"/>
      <c r="MQP30" s="305"/>
      <c r="MQQ30" s="305"/>
      <c r="MQR30" s="305"/>
      <c r="MQS30" s="305"/>
      <c r="MQT30" s="305"/>
      <c r="MQU30" s="305"/>
      <c r="MQV30" s="305"/>
      <c r="MQW30" s="305"/>
      <c r="MQX30" s="305"/>
      <c r="MQY30" s="305"/>
      <c r="MQZ30" s="305"/>
      <c r="MRA30" s="305"/>
      <c r="MRB30" s="305"/>
      <c r="MRC30" s="305"/>
      <c r="MRD30" s="305"/>
      <c r="MRE30" s="305"/>
      <c r="MRF30" s="305"/>
      <c r="MRG30" s="305"/>
      <c r="MRH30" s="305"/>
      <c r="MRI30" s="305"/>
      <c r="MRJ30" s="305"/>
      <c r="MRK30" s="305"/>
      <c r="MRL30" s="305"/>
      <c r="MRM30" s="305"/>
      <c r="MRN30" s="305"/>
      <c r="MRO30" s="305"/>
      <c r="MRP30" s="305"/>
      <c r="MRQ30" s="305"/>
      <c r="MRR30" s="305"/>
      <c r="MRS30" s="305"/>
      <c r="MRT30" s="305"/>
      <c r="MRU30" s="305"/>
      <c r="MRV30" s="305"/>
      <c r="MRW30" s="305"/>
      <c r="MRX30" s="305"/>
      <c r="MRY30" s="305"/>
      <c r="MRZ30" s="305"/>
      <c r="MSA30" s="305"/>
      <c r="MSB30" s="305"/>
      <c r="MSC30" s="305"/>
      <c r="MSD30" s="305"/>
      <c r="MSE30" s="305"/>
      <c r="MSF30" s="305"/>
      <c r="MSG30" s="305"/>
      <c r="MSH30" s="305"/>
      <c r="MSI30" s="305"/>
      <c r="MSJ30" s="305"/>
      <c r="MSK30" s="305"/>
      <c r="MSL30" s="305"/>
      <c r="MSM30" s="305"/>
      <c r="MSN30" s="305"/>
      <c r="MSO30" s="305"/>
      <c r="MSP30" s="305"/>
      <c r="MSQ30" s="305"/>
      <c r="MSR30" s="305"/>
      <c r="MSS30" s="305"/>
      <c r="MST30" s="305"/>
      <c r="MSU30" s="305"/>
      <c r="MSV30" s="305"/>
      <c r="MSW30" s="305"/>
      <c r="MSX30" s="305"/>
      <c r="MSY30" s="305"/>
      <c r="MSZ30" s="305"/>
      <c r="MTA30" s="305"/>
      <c r="MTB30" s="305"/>
      <c r="MTC30" s="305"/>
      <c r="MTD30" s="305"/>
      <c r="MTE30" s="305"/>
      <c r="MTF30" s="305"/>
      <c r="MTG30" s="305"/>
      <c r="MTH30" s="305"/>
      <c r="MTI30" s="305"/>
      <c r="MTJ30" s="305"/>
      <c r="MTK30" s="305"/>
      <c r="MTL30" s="305"/>
      <c r="MTM30" s="305"/>
      <c r="MTN30" s="305"/>
      <c r="MTO30" s="305"/>
      <c r="MTP30" s="305"/>
      <c r="MTQ30" s="305"/>
      <c r="MTR30" s="305"/>
      <c r="MTS30" s="305"/>
      <c r="MTT30" s="305"/>
      <c r="MTU30" s="305"/>
      <c r="MTV30" s="305"/>
      <c r="MTW30" s="305"/>
      <c r="MTX30" s="305"/>
      <c r="MTY30" s="305"/>
      <c r="MTZ30" s="305"/>
      <c r="MUA30" s="305"/>
      <c r="MUB30" s="305"/>
      <c r="MUC30" s="305"/>
      <c r="MUD30" s="305"/>
      <c r="MUE30" s="305"/>
      <c r="MUF30" s="305"/>
      <c r="MUG30" s="305"/>
      <c r="MUH30" s="305"/>
      <c r="MUI30" s="305"/>
      <c r="MUJ30" s="305"/>
      <c r="MUK30" s="305"/>
      <c r="MUL30" s="305"/>
      <c r="MUM30" s="305"/>
      <c r="MUN30" s="305"/>
      <c r="MUO30" s="305"/>
      <c r="MUP30" s="305"/>
      <c r="MUQ30" s="305"/>
      <c r="MUR30" s="305"/>
      <c r="MUS30" s="305"/>
      <c r="MUT30" s="305"/>
      <c r="MUU30" s="305"/>
      <c r="MUV30" s="305"/>
      <c r="MUW30" s="305"/>
      <c r="MUX30" s="305"/>
      <c r="MUY30" s="305"/>
      <c r="MUZ30" s="305"/>
      <c r="MVA30" s="305"/>
      <c r="MVB30" s="305"/>
      <c r="MVC30" s="305"/>
      <c r="MVD30" s="305"/>
      <c r="MVE30" s="305"/>
      <c r="MVF30" s="305"/>
      <c r="MVG30" s="305"/>
      <c r="MVH30" s="305"/>
      <c r="MVI30" s="305"/>
      <c r="MVJ30" s="305"/>
      <c r="MVK30" s="305"/>
      <c r="MVL30" s="305"/>
      <c r="MVM30" s="305"/>
      <c r="MVN30" s="305"/>
      <c r="MVO30" s="305"/>
      <c r="MVP30" s="305"/>
      <c r="MVQ30" s="305"/>
      <c r="MVR30" s="305"/>
      <c r="MVS30" s="305"/>
      <c r="MVT30" s="305"/>
      <c r="MVU30" s="305"/>
      <c r="MVV30" s="305"/>
      <c r="MVW30" s="305"/>
      <c r="MVX30" s="305"/>
      <c r="MVY30" s="305"/>
      <c r="MVZ30" s="305"/>
      <c r="MWA30" s="305"/>
      <c r="MWB30" s="305"/>
      <c r="MWC30" s="305"/>
      <c r="MWD30" s="305"/>
      <c r="MWE30" s="305"/>
      <c r="MWF30" s="305"/>
      <c r="MWG30" s="305"/>
      <c r="MWH30" s="305"/>
      <c r="MWI30" s="305"/>
      <c r="MWJ30" s="305"/>
      <c r="MWK30" s="305"/>
      <c r="MWL30" s="305"/>
      <c r="MWM30" s="305"/>
      <c r="MWN30" s="305"/>
      <c r="MWO30" s="305"/>
      <c r="MWP30" s="305"/>
      <c r="MWQ30" s="305"/>
      <c r="MWR30" s="305"/>
      <c r="MWS30" s="305"/>
      <c r="MWT30" s="305"/>
      <c r="MWU30" s="305"/>
      <c r="MWV30" s="305"/>
      <c r="MWW30" s="305"/>
      <c r="MWX30" s="305"/>
      <c r="MWY30" s="305"/>
      <c r="MWZ30" s="305"/>
      <c r="MXA30" s="305"/>
      <c r="MXB30" s="305"/>
      <c r="MXC30" s="305"/>
      <c r="MXD30" s="305"/>
      <c r="MXE30" s="305"/>
      <c r="MXF30" s="305"/>
      <c r="MXG30" s="305"/>
      <c r="MXH30" s="305"/>
      <c r="MXI30" s="305"/>
      <c r="MXJ30" s="305"/>
      <c r="MXK30" s="305"/>
      <c r="MXL30" s="305"/>
      <c r="MXM30" s="305"/>
      <c r="MXN30" s="305"/>
      <c r="MXO30" s="305"/>
      <c r="MXP30" s="305"/>
      <c r="MXQ30" s="305"/>
      <c r="MXR30" s="305"/>
      <c r="MXS30" s="305"/>
      <c r="MXT30" s="305"/>
      <c r="MXU30" s="305"/>
      <c r="MXV30" s="305"/>
      <c r="MXW30" s="305"/>
      <c r="MXX30" s="305"/>
      <c r="MXY30" s="305"/>
      <c r="MXZ30" s="305"/>
      <c r="MYA30" s="305"/>
      <c r="MYB30" s="305"/>
      <c r="MYC30" s="305"/>
      <c r="MYD30" s="305"/>
      <c r="MYE30" s="305"/>
      <c r="MYF30" s="305"/>
      <c r="MYG30" s="305"/>
      <c r="MYH30" s="305"/>
      <c r="MYI30" s="305"/>
      <c r="MYJ30" s="305"/>
      <c r="MYK30" s="305"/>
      <c r="MYL30" s="305"/>
      <c r="MYM30" s="305"/>
      <c r="MYN30" s="305"/>
      <c r="MYO30" s="305"/>
      <c r="MYP30" s="305"/>
      <c r="MYQ30" s="305"/>
      <c r="MYR30" s="305"/>
      <c r="MYS30" s="305"/>
      <c r="MYT30" s="305"/>
      <c r="MYU30" s="305"/>
      <c r="MYV30" s="305"/>
      <c r="MYW30" s="305"/>
      <c r="MYX30" s="305"/>
      <c r="MYY30" s="305"/>
      <c r="MYZ30" s="305"/>
      <c r="MZA30" s="305"/>
      <c r="MZB30" s="305"/>
      <c r="MZC30" s="305"/>
      <c r="MZD30" s="305"/>
      <c r="MZE30" s="305"/>
      <c r="MZF30" s="305"/>
      <c r="MZG30" s="305"/>
      <c r="MZH30" s="305"/>
      <c r="MZI30" s="305"/>
      <c r="MZJ30" s="305"/>
      <c r="MZK30" s="305"/>
      <c r="MZL30" s="305"/>
      <c r="MZM30" s="305"/>
      <c r="MZN30" s="305"/>
      <c r="MZO30" s="305"/>
      <c r="MZP30" s="305"/>
      <c r="MZQ30" s="305"/>
      <c r="MZR30" s="305"/>
      <c r="MZS30" s="305"/>
      <c r="MZT30" s="305"/>
      <c r="MZU30" s="305"/>
      <c r="MZV30" s="305"/>
      <c r="MZW30" s="305"/>
      <c r="MZX30" s="305"/>
      <c r="MZY30" s="305"/>
      <c r="MZZ30" s="305"/>
      <c r="NAA30" s="305"/>
      <c r="NAB30" s="305"/>
      <c r="NAC30" s="305"/>
      <c r="NAD30" s="305"/>
      <c r="NAE30" s="305"/>
      <c r="NAF30" s="305"/>
      <c r="NAG30" s="305"/>
      <c r="NAH30" s="305"/>
      <c r="NAI30" s="305"/>
      <c r="NAJ30" s="305"/>
      <c r="NAK30" s="305"/>
      <c r="NAL30" s="305"/>
      <c r="NAM30" s="305"/>
      <c r="NAN30" s="305"/>
      <c r="NAO30" s="305"/>
      <c r="NAP30" s="305"/>
      <c r="NAQ30" s="305"/>
      <c r="NAR30" s="305"/>
      <c r="NAS30" s="305"/>
      <c r="NAT30" s="305"/>
      <c r="NAU30" s="305"/>
      <c r="NAV30" s="305"/>
      <c r="NAW30" s="305"/>
      <c r="NAX30" s="305"/>
      <c r="NAY30" s="305"/>
      <c r="NAZ30" s="305"/>
      <c r="NBA30" s="305"/>
      <c r="NBB30" s="305"/>
      <c r="NBC30" s="305"/>
      <c r="NBD30" s="305"/>
      <c r="NBE30" s="305"/>
      <c r="NBF30" s="305"/>
      <c r="NBG30" s="305"/>
      <c r="NBH30" s="305"/>
      <c r="NBI30" s="305"/>
      <c r="NBJ30" s="305"/>
      <c r="NBK30" s="305"/>
      <c r="NBL30" s="305"/>
      <c r="NBM30" s="305"/>
      <c r="NBN30" s="305"/>
      <c r="NBO30" s="305"/>
      <c r="NBP30" s="305"/>
      <c r="NBQ30" s="305"/>
      <c r="NBR30" s="305"/>
      <c r="NBS30" s="305"/>
      <c r="NBT30" s="305"/>
      <c r="NBU30" s="305"/>
      <c r="NBV30" s="305"/>
      <c r="NBW30" s="305"/>
      <c r="NBX30" s="305"/>
      <c r="NBY30" s="305"/>
      <c r="NBZ30" s="305"/>
      <c r="NCA30" s="305"/>
      <c r="NCB30" s="305"/>
      <c r="NCC30" s="305"/>
      <c r="NCD30" s="305"/>
      <c r="NCE30" s="305"/>
      <c r="NCF30" s="305"/>
      <c r="NCG30" s="305"/>
      <c r="NCH30" s="305"/>
      <c r="NCI30" s="305"/>
      <c r="NCJ30" s="305"/>
      <c r="NCK30" s="305"/>
      <c r="NCL30" s="305"/>
      <c r="NCM30" s="305"/>
      <c r="NCN30" s="305"/>
      <c r="NCO30" s="305"/>
      <c r="NCP30" s="305"/>
      <c r="NCQ30" s="305"/>
      <c r="NCR30" s="305"/>
      <c r="NCS30" s="305"/>
      <c r="NCT30" s="305"/>
      <c r="NCU30" s="305"/>
      <c r="NCV30" s="305"/>
      <c r="NCW30" s="305"/>
      <c r="NCX30" s="305"/>
      <c r="NCY30" s="305"/>
      <c r="NCZ30" s="305"/>
      <c r="NDA30" s="305"/>
      <c r="NDB30" s="305"/>
      <c r="NDC30" s="305"/>
      <c r="NDD30" s="305"/>
      <c r="NDE30" s="305"/>
      <c r="NDF30" s="305"/>
      <c r="NDG30" s="305"/>
      <c r="NDH30" s="305"/>
      <c r="NDI30" s="305"/>
      <c r="NDJ30" s="305"/>
      <c r="NDK30" s="305"/>
      <c r="NDL30" s="305"/>
      <c r="NDM30" s="305"/>
      <c r="NDN30" s="305"/>
      <c r="NDO30" s="305"/>
      <c r="NDP30" s="305"/>
      <c r="NDQ30" s="305"/>
      <c r="NDR30" s="305"/>
      <c r="NDS30" s="305"/>
      <c r="NDT30" s="305"/>
      <c r="NDU30" s="305"/>
      <c r="NDV30" s="305"/>
      <c r="NDW30" s="305"/>
      <c r="NDX30" s="305"/>
      <c r="NDY30" s="305"/>
      <c r="NDZ30" s="305"/>
      <c r="NEA30" s="305"/>
      <c r="NEB30" s="305"/>
      <c r="NEC30" s="305"/>
      <c r="NED30" s="305"/>
      <c r="NEE30" s="305"/>
      <c r="NEF30" s="305"/>
      <c r="NEG30" s="305"/>
      <c r="NEH30" s="305"/>
      <c r="NEI30" s="305"/>
      <c r="NEJ30" s="305"/>
      <c r="NEK30" s="305"/>
      <c r="NEL30" s="305"/>
      <c r="NEM30" s="305"/>
      <c r="NEN30" s="305"/>
      <c r="NEO30" s="305"/>
      <c r="NEP30" s="305"/>
      <c r="NEQ30" s="305"/>
      <c r="NER30" s="305"/>
      <c r="NES30" s="305"/>
      <c r="NET30" s="305"/>
      <c r="NEU30" s="305"/>
      <c r="NEV30" s="305"/>
      <c r="NEW30" s="305"/>
      <c r="NEX30" s="305"/>
      <c r="NEY30" s="305"/>
      <c r="NEZ30" s="305"/>
      <c r="NFA30" s="305"/>
      <c r="NFB30" s="305"/>
      <c r="NFC30" s="305"/>
      <c r="NFD30" s="305"/>
      <c r="NFE30" s="305"/>
      <c r="NFF30" s="305"/>
      <c r="NFG30" s="305"/>
      <c r="NFH30" s="305"/>
      <c r="NFI30" s="305"/>
      <c r="NFJ30" s="305"/>
      <c r="NFK30" s="305"/>
      <c r="NFL30" s="305"/>
      <c r="NFM30" s="305"/>
      <c r="NFN30" s="305"/>
      <c r="NFO30" s="305"/>
      <c r="NFP30" s="305"/>
      <c r="NFQ30" s="305"/>
      <c r="NFR30" s="305"/>
      <c r="NFS30" s="305"/>
      <c r="NFT30" s="305"/>
      <c r="NFU30" s="305"/>
      <c r="NFV30" s="305"/>
      <c r="NFW30" s="305"/>
      <c r="NFX30" s="305"/>
      <c r="NFY30" s="305"/>
      <c r="NFZ30" s="305"/>
      <c r="NGA30" s="305"/>
      <c r="NGB30" s="305"/>
      <c r="NGC30" s="305"/>
      <c r="NGD30" s="305"/>
      <c r="NGE30" s="305"/>
      <c r="NGF30" s="305"/>
      <c r="NGG30" s="305"/>
      <c r="NGH30" s="305"/>
      <c r="NGI30" s="305"/>
      <c r="NGJ30" s="305"/>
      <c r="NGK30" s="305"/>
      <c r="NGL30" s="305"/>
      <c r="NGM30" s="305"/>
      <c r="NGN30" s="305"/>
      <c r="NGO30" s="305"/>
      <c r="NGP30" s="305"/>
      <c r="NGQ30" s="305"/>
      <c r="NGR30" s="305"/>
      <c r="NGS30" s="305"/>
      <c r="NGT30" s="305"/>
      <c r="NGU30" s="305"/>
      <c r="NGV30" s="305"/>
      <c r="NGW30" s="305"/>
      <c r="NGX30" s="305"/>
      <c r="NGY30" s="305"/>
      <c r="NGZ30" s="305"/>
      <c r="NHA30" s="305"/>
      <c r="NHB30" s="305"/>
      <c r="NHC30" s="305"/>
      <c r="NHD30" s="305"/>
      <c r="NHE30" s="305"/>
      <c r="NHF30" s="305"/>
      <c r="NHG30" s="305"/>
      <c r="NHH30" s="305"/>
      <c r="NHI30" s="305"/>
      <c r="NHJ30" s="305"/>
      <c r="NHK30" s="305"/>
      <c r="NHL30" s="305"/>
      <c r="NHM30" s="305"/>
      <c r="NHN30" s="305"/>
      <c r="NHO30" s="305"/>
      <c r="NHP30" s="305"/>
      <c r="NHQ30" s="305"/>
      <c r="NHR30" s="305"/>
      <c r="NHS30" s="305"/>
      <c r="NHT30" s="305"/>
      <c r="NHU30" s="305"/>
      <c r="NHV30" s="305"/>
      <c r="NHW30" s="305"/>
      <c r="NHX30" s="305"/>
      <c r="NHY30" s="305"/>
      <c r="NHZ30" s="305"/>
      <c r="NIA30" s="305"/>
      <c r="NIB30" s="305"/>
      <c r="NIC30" s="305"/>
      <c r="NID30" s="305"/>
      <c r="NIE30" s="305"/>
      <c r="NIF30" s="305"/>
      <c r="NIG30" s="305"/>
      <c r="NIH30" s="305"/>
      <c r="NII30" s="305"/>
      <c r="NIJ30" s="305"/>
      <c r="NIK30" s="305"/>
      <c r="NIL30" s="305"/>
      <c r="NIM30" s="305"/>
      <c r="NIN30" s="305"/>
      <c r="NIO30" s="305"/>
      <c r="NIP30" s="305"/>
      <c r="NIQ30" s="305"/>
      <c r="NIR30" s="305"/>
      <c r="NIS30" s="305"/>
      <c r="NIT30" s="305"/>
      <c r="NIU30" s="305"/>
      <c r="NIV30" s="305"/>
      <c r="NIW30" s="305"/>
      <c r="NIX30" s="305"/>
      <c r="NIY30" s="305"/>
      <c r="NIZ30" s="305"/>
      <c r="NJA30" s="305"/>
      <c r="NJB30" s="305"/>
      <c r="NJC30" s="305"/>
      <c r="NJD30" s="305"/>
      <c r="NJE30" s="305"/>
      <c r="NJF30" s="305"/>
      <c r="NJG30" s="305"/>
      <c r="NJH30" s="305"/>
      <c r="NJI30" s="305"/>
      <c r="NJJ30" s="305"/>
      <c r="NJK30" s="305"/>
      <c r="NJL30" s="305"/>
      <c r="NJM30" s="305"/>
      <c r="NJN30" s="305"/>
      <c r="NJO30" s="305"/>
      <c r="NJP30" s="305"/>
      <c r="NJQ30" s="305"/>
      <c r="NJR30" s="305"/>
      <c r="NJS30" s="305"/>
      <c r="NJT30" s="305"/>
      <c r="NJU30" s="305"/>
      <c r="NJV30" s="305"/>
      <c r="NJW30" s="305"/>
      <c r="NJX30" s="305"/>
      <c r="NJY30" s="305"/>
      <c r="NJZ30" s="305"/>
      <c r="NKA30" s="305"/>
      <c r="NKB30" s="305"/>
      <c r="NKC30" s="305"/>
      <c r="NKD30" s="305"/>
      <c r="NKE30" s="305"/>
      <c r="NKF30" s="305"/>
      <c r="NKG30" s="305"/>
      <c r="NKH30" s="305"/>
      <c r="NKI30" s="305"/>
      <c r="NKJ30" s="305"/>
      <c r="NKK30" s="305"/>
      <c r="NKL30" s="305"/>
      <c r="NKM30" s="305"/>
      <c r="NKN30" s="305"/>
      <c r="NKO30" s="305"/>
      <c r="NKP30" s="305"/>
      <c r="NKQ30" s="305"/>
      <c r="NKR30" s="305"/>
      <c r="NKS30" s="305"/>
      <c r="NKT30" s="305"/>
      <c r="NKU30" s="305"/>
      <c r="NKV30" s="305"/>
      <c r="NKW30" s="305"/>
      <c r="NKX30" s="305"/>
      <c r="NKY30" s="305"/>
      <c r="NKZ30" s="305"/>
      <c r="NLA30" s="305"/>
      <c r="NLB30" s="305"/>
      <c r="NLC30" s="305"/>
      <c r="NLD30" s="305"/>
      <c r="NLE30" s="305"/>
      <c r="NLF30" s="305"/>
      <c r="NLG30" s="305"/>
      <c r="NLH30" s="305"/>
      <c r="NLI30" s="305"/>
      <c r="NLJ30" s="305"/>
      <c r="NLK30" s="305"/>
      <c r="NLL30" s="305"/>
      <c r="NLM30" s="305"/>
      <c r="NLN30" s="305"/>
      <c r="NLO30" s="305"/>
      <c r="NLP30" s="305"/>
      <c r="NLQ30" s="305"/>
      <c r="NLR30" s="305"/>
      <c r="NLS30" s="305"/>
      <c r="NLT30" s="305"/>
      <c r="NLU30" s="305"/>
      <c r="NLV30" s="305"/>
      <c r="NLW30" s="305"/>
      <c r="NLX30" s="305"/>
      <c r="NLY30" s="305"/>
      <c r="NLZ30" s="305"/>
      <c r="NMA30" s="305"/>
      <c r="NMB30" s="305"/>
      <c r="NMC30" s="305"/>
      <c r="NMD30" s="305"/>
      <c r="NME30" s="305"/>
      <c r="NMF30" s="305"/>
      <c r="NMG30" s="305"/>
      <c r="NMH30" s="305"/>
      <c r="NMI30" s="305"/>
      <c r="NMJ30" s="305"/>
      <c r="NMK30" s="305"/>
      <c r="NML30" s="305"/>
      <c r="NMM30" s="305"/>
      <c r="NMN30" s="305"/>
      <c r="NMO30" s="305"/>
      <c r="NMP30" s="305"/>
      <c r="NMQ30" s="305"/>
      <c r="NMR30" s="305"/>
      <c r="NMS30" s="305"/>
      <c r="NMT30" s="305"/>
      <c r="NMU30" s="305"/>
      <c r="NMV30" s="305"/>
      <c r="NMW30" s="305"/>
      <c r="NMX30" s="305"/>
      <c r="NMY30" s="305"/>
      <c r="NMZ30" s="305"/>
      <c r="NNA30" s="305"/>
      <c r="NNB30" s="305"/>
      <c r="NNC30" s="305"/>
      <c r="NND30" s="305"/>
      <c r="NNE30" s="305"/>
      <c r="NNF30" s="305"/>
      <c r="NNG30" s="305"/>
      <c r="NNH30" s="305"/>
      <c r="NNI30" s="305"/>
      <c r="NNJ30" s="305"/>
      <c r="NNK30" s="305"/>
      <c r="NNL30" s="305"/>
      <c r="NNM30" s="305"/>
      <c r="NNN30" s="305"/>
      <c r="NNO30" s="305"/>
      <c r="NNP30" s="305"/>
      <c r="NNQ30" s="305"/>
      <c r="NNR30" s="305"/>
      <c r="NNS30" s="305"/>
      <c r="NNT30" s="305"/>
      <c r="NNU30" s="305"/>
      <c r="NNV30" s="305"/>
      <c r="NNW30" s="305"/>
      <c r="NNX30" s="305"/>
      <c r="NNY30" s="305"/>
      <c r="NNZ30" s="305"/>
      <c r="NOA30" s="305"/>
      <c r="NOB30" s="305"/>
      <c r="NOC30" s="305"/>
      <c r="NOD30" s="305"/>
      <c r="NOE30" s="305"/>
      <c r="NOF30" s="305"/>
      <c r="NOG30" s="305"/>
      <c r="NOH30" s="305"/>
      <c r="NOI30" s="305"/>
      <c r="NOJ30" s="305"/>
      <c r="NOK30" s="305"/>
      <c r="NOL30" s="305"/>
      <c r="NOM30" s="305"/>
      <c r="NON30" s="305"/>
      <c r="NOO30" s="305"/>
      <c r="NOP30" s="305"/>
      <c r="NOQ30" s="305"/>
      <c r="NOR30" s="305"/>
      <c r="NOS30" s="305"/>
      <c r="NOT30" s="305"/>
      <c r="NOU30" s="305"/>
      <c r="NOV30" s="305"/>
      <c r="NOW30" s="305"/>
      <c r="NOX30" s="305"/>
      <c r="NOY30" s="305"/>
      <c r="NOZ30" s="305"/>
      <c r="NPA30" s="305"/>
      <c r="NPB30" s="305"/>
      <c r="NPC30" s="305"/>
      <c r="NPD30" s="305"/>
      <c r="NPE30" s="305"/>
      <c r="NPF30" s="305"/>
      <c r="NPG30" s="305"/>
      <c r="NPH30" s="305"/>
      <c r="NPI30" s="305"/>
      <c r="NPJ30" s="305"/>
      <c r="NPK30" s="305"/>
      <c r="NPL30" s="305"/>
      <c r="NPM30" s="305"/>
      <c r="NPN30" s="305"/>
      <c r="NPO30" s="305"/>
      <c r="NPP30" s="305"/>
      <c r="NPQ30" s="305"/>
      <c r="NPR30" s="305"/>
      <c r="NPS30" s="305"/>
      <c r="NPT30" s="305"/>
      <c r="NPU30" s="305"/>
      <c r="NPV30" s="305"/>
      <c r="NPW30" s="305"/>
      <c r="NPX30" s="305"/>
      <c r="NPY30" s="305"/>
      <c r="NPZ30" s="305"/>
      <c r="NQA30" s="305"/>
      <c r="NQB30" s="305"/>
      <c r="NQC30" s="305"/>
      <c r="NQD30" s="305"/>
      <c r="NQE30" s="305"/>
      <c r="NQF30" s="305"/>
      <c r="NQG30" s="305"/>
      <c r="NQH30" s="305"/>
      <c r="NQI30" s="305"/>
      <c r="NQJ30" s="305"/>
      <c r="NQK30" s="305"/>
      <c r="NQL30" s="305"/>
      <c r="NQM30" s="305"/>
      <c r="NQN30" s="305"/>
      <c r="NQO30" s="305"/>
      <c r="NQP30" s="305"/>
      <c r="NQQ30" s="305"/>
      <c r="NQR30" s="305"/>
      <c r="NQS30" s="305"/>
      <c r="NQT30" s="305"/>
      <c r="NQU30" s="305"/>
      <c r="NQV30" s="305"/>
      <c r="NQW30" s="305"/>
      <c r="NQX30" s="305"/>
      <c r="NQY30" s="305"/>
      <c r="NQZ30" s="305"/>
      <c r="NRA30" s="305"/>
      <c r="NRB30" s="305"/>
      <c r="NRC30" s="305"/>
      <c r="NRD30" s="305"/>
      <c r="NRE30" s="305"/>
      <c r="NRF30" s="305"/>
      <c r="NRG30" s="305"/>
      <c r="NRH30" s="305"/>
      <c r="NRI30" s="305"/>
      <c r="NRJ30" s="305"/>
      <c r="NRK30" s="305"/>
      <c r="NRL30" s="305"/>
      <c r="NRM30" s="305"/>
      <c r="NRN30" s="305"/>
      <c r="NRO30" s="305"/>
      <c r="NRP30" s="305"/>
      <c r="NRQ30" s="305"/>
      <c r="NRR30" s="305"/>
      <c r="NRS30" s="305"/>
      <c r="NRT30" s="305"/>
      <c r="NRU30" s="305"/>
      <c r="NRV30" s="305"/>
      <c r="NRW30" s="305"/>
      <c r="NRX30" s="305"/>
      <c r="NRY30" s="305"/>
      <c r="NRZ30" s="305"/>
      <c r="NSA30" s="305"/>
      <c r="NSB30" s="305"/>
      <c r="NSC30" s="305"/>
      <c r="NSD30" s="305"/>
      <c r="NSE30" s="305"/>
      <c r="NSF30" s="305"/>
      <c r="NSG30" s="305"/>
      <c r="NSH30" s="305"/>
      <c r="NSI30" s="305"/>
      <c r="NSJ30" s="305"/>
      <c r="NSK30" s="305"/>
      <c r="NSL30" s="305"/>
      <c r="NSM30" s="305"/>
      <c r="NSN30" s="305"/>
      <c r="NSO30" s="305"/>
      <c r="NSP30" s="305"/>
      <c r="NSQ30" s="305"/>
      <c r="NSR30" s="305"/>
      <c r="NSS30" s="305"/>
      <c r="NST30" s="305"/>
      <c r="NSU30" s="305"/>
      <c r="NSV30" s="305"/>
      <c r="NSW30" s="305"/>
      <c r="NSX30" s="305"/>
      <c r="NSY30" s="305"/>
      <c r="NSZ30" s="305"/>
      <c r="NTA30" s="305"/>
      <c r="NTB30" s="305"/>
      <c r="NTC30" s="305"/>
      <c r="NTD30" s="305"/>
      <c r="NTE30" s="305"/>
      <c r="NTF30" s="305"/>
      <c r="NTG30" s="305"/>
      <c r="NTH30" s="305"/>
      <c r="NTI30" s="305"/>
      <c r="NTJ30" s="305"/>
      <c r="NTK30" s="305"/>
      <c r="NTL30" s="305"/>
      <c r="NTM30" s="305"/>
      <c r="NTN30" s="305"/>
      <c r="NTO30" s="305"/>
      <c r="NTP30" s="305"/>
      <c r="NTQ30" s="305"/>
      <c r="NTR30" s="305"/>
      <c r="NTS30" s="305"/>
      <c r="NTT30" s="305"/>
      <c r="NTU30" s="305"/>
      <c r="NTV30" s="305"/>
      <c r="NTW30" s="305"/>
      <c r="NTX30" s="305"/>
      <c r="NTY30" s="305"/>
      <c r="NTZ30" s="305"/>
      <c r="NUA30" s="305"/>
      <c r="NUB30" s="305"/>
      <c r="NUC30" s="305"/>
      <c r="NUD30" s="305"/>
      <c r="NUE30" s="305"/>
      <c r="NUF30" s="305"/>
      <c r="NUG30" s="305"/>
      <c r="NUH30" s="305"/>
      <c r="NUI30" s="305"/>
      <c r="NUJ30" s="305"/>
      <c r="NUK30" s="305"/>
      <c r="NUL30" s="305"/>
      <c r="NUM30" s="305"/>
      <c r="NUN30" s="305"/>
      <c r="NUO30" s="305"/>
      <c r="NUP30" s="305"/>
      <c r="NUQ30" s="305"/>
      <c r="NUR30" s="305"/>
      <c r="NUS30" s="305"/>
      <c r="NUT30" s="305"/>
      <c r="NUU30" s="305"/>
      <c r="NUV30" s="305"/>
      <c r="NUW30" s="305"/>
      <c r="NUX30" s="305"/>
      <c r="NUY30" s="305"/>
      <c r="NUZ30" s="305"/>
      <c r="NVA30" s="305"/>
      <c r="NVB30" s="305"/>
      <c r="NVC30" s="305"/>
      <c r="NVD30" s="305"/>
      <c r="NVE30" s="305"/>
      <c r="NVF30" s="305"/>
      <c r="NVG30" s="305"/>
      <c r="NVH30" s="305"/>
      <c r="NVI30" s="305"/>
      <c r="NVJ30" s="305"/>
      <c r="NVK30" s="305"/>
      <c r="NVL30" s="305"/>
      <c r="NVM30" s="305"/>
      <c r="NVN30" s="305"/>
      <c r="NVO30" s="305"/>
      <c r="NVP30" s="305"/>
      <c r="NVQ30" s="305"/>
      <c r="NVR30" s="305"/>
      <c r="NVS30" s="305"/>
      <c r="NVT30" s="305"/>
      <c r="NVU30" s="305"/>
      <c r="NVV30" s="305"/>
      <c r="NVW30" s="305"/>
      <c r="NVX30" s="305"/>
      <c r="NVY30" s="305"/>
      <c r="NVZ30" s="305"/>
      <c r="NWA30" s="305"/>
      <c r="NWB30" s="305"/>
      <c r="NWC30" s="305"/>
      <c r="NWD30" s="305"/>
      <c r="NWE30" s="305"/>
      <c r="NWF30" s="305"/>
      <c r="NWG30" s="305"/>
      <c r="NWH30" s="305"/>
      <c r="NWI30" s="305"/>
      <c r="NWJ30" s="305"/>
      <c r="NWK30" s="305"/>
      <c r="NWL30" s="305"/>
      <c r="NWM30" s="305"/>
      <c r="NWN30" s="305"/>
      <c r="NWO30" s="305"/>
      <c r="NWP30" s="305"/>
      <c r="NWQ30" s="305"/>
      <c r="NWR30" s="305"/>
      <c r="NWS30" s="305"/>
      <c r="NWT30" s="305"/>
      <c r="NWU30" s="305"/>
      <c r="NWV30" s="305"/>
      <c r="NWW30" s="305"/>
      <c r="NWX30" s="305"/>
      <c r="NWY30" s="305"/>
      <c r="NWZ30" s="305"/>
      <c r="NXA30" s="305"/>
      <c r="NXB30" s="305"/>
      <c r="NXC30" s="305"/>
      <c r="NXD30" s="305"/>
      <c r="NXE30" s="305"/>
      <c r="NXF30" s="305"/>
      <c r="NXG30" s="305"/>
      <c r="NXH30" s="305"/>
      <c r="NXI30" s="305"/>
      <c r="NXJ30" s="305"/>
      <c r="NXK30" s="305"/>
      <c r="NXL30" s="305"/>
      <c r="NXM30" s="305"/>
      <c r="NXN30" s="305"/>
      <c r="NXO30" s="305"/>
      <c r="NXP30" s="305"/>
      <c r="NXQ30" s="305"/>
      <c r="NXR30" s="305"/>
      <c r="NXS30" s="305"/>
      <c r="NXT30" s="305"/>
      <c r="NXU30" s="305"/>
      <c r="NXV30" s="305"/>
      <c r="NXW30" s="305"/>
      <c r="NXX30" s="305"/>
      <c r="NXY30" s="305"/>
      <c r="NXZ30" s="305"/>
      <c r="NYA30" s="305"/>
      <c r="NYB30" s="305"/>
      <c r="NYC30" s="305"/>
      <c r="NYD30" s="305"/>
      <c r="NYE30" s="305"/>
      <c r="NYF30" s="305"/>
      <c r="NYG30" s="305"/>
      <c r="NYH30" s="305"/>
      <c r="NYI30" s="305"/>
      <c r="NYJ30" s="305"/>
      <c r="NYK30" s="305"/>
      <c r="NYL30" s="305"/>
      <c r="NYM30" s="305"/>
      <c r="NYN30" s="305"/>
      <c r="NYO30" s="305"/>
      <c r="NYP30" s="305"/>
      <c r="NYQ30" s="305"/>
      <c r="NYR30" s="305"/>
      <c r="NYS30" s="305"/>
      <c r="NYT30" s="305"/>
      <c r="NYU30" s="305"/>
      <c r="NYV30" s="305"/>
      <c r="NYW30" s="305"/>
      <c r="NYX30" s="305"/>
      <c r="NYY30" s="305"/>
      <c r="NYZ30" s="305"/>
      <c r="NZA30" s="305"/>
      <c r="NZB30" s="305"/>
      <c r="NZC30" s="305"/>
      <c r="NZD30" s="305"/>
      <c r="NZE30" s="305"/>
      <c r="NZF30" s="305"/>
      <c r="NZG30" s="305"/>
      <c r="NZH30" s="305"/>
      <c r="NZI30" s="305"/>
      <c r="NZJ30" s="305"/>
      <c r="NZK30" s="305"/>
      <c r="NZL30" s="305"/>
      <c r="NZM30" s="305"/>
      <c r="NZN30" s="305"/>
      <c r="NZO30" s="305"/>
      <c r="NZP30" s="305"/>
      <c r="NZQ30" s="305"/>
      <c r="NZR30" s="305"/>
      <c r="NZS30" s="305"/>
      <c r="NZT30" s="305"/>
      <c r="NZU30" s="305"/>
      <c r="NZV30" s="305"/>
      <c r="NZW30" s="305"/>
      <c r="NZX30" s="305"/>
      <c r="NZY30" s="305"/>
      <c r="NZZ30" s="305"/>
      <c r="OAA30" s="305"/>
      <c r="OAB30" s="305"/>
      <c r="OAC30" s="305"/>
      <c r="OAD30" s="305"/>
      <c r="OAE30" s="305"/>
      <c r="OAF30" s="305"/>
      <c r="OAG30" s="305"/>
      <c r="OAH30" s="305"/>
      <c r="OAI30" s="305"/>
      <c r="OAJ30" s="305"/>
      <c r="OAK30" s="305"/>
      <c r="OAL30" s="305"/>
      <c r="OAM30" s="305"/>
      <c r="OAN30" s="305"/>
      <c r="OAO30" s="305"/>
      <c r="OAP30" s="305"/>
      <c r="OAQ30" s="305"/>
      <c r="OAR30" s="305"/>
      <c r="OAS30" s="305"/>
      <c r="OAT30" s="305"/>
      <c r="OAU30" s="305"/>
      <c r="OAV30" s="305"/>
      <c r="OAW30" s="305"/>
      <c r="OAX30" s="305"/>
      <c r="OAY30" s="305"/>
      <c r="OAZ30" s="305"/>
      <c r="OBA30" s="305"/>
      <c r="OBB30" s="305"/>
      <c r="OBC30" s="305"/>
      <c r="OBD30" s="305"/>
      <c r="OBE30" s="305"/>
      <c r="OBF30" s="305"/>
      <c r="OBG30" s="305"/>
      <c r="OBH30" s="305"/>
      <c r="OBI30" s="305"/>
      <c r="OBJ30" s="305"/>
      <c r="OBK30" s="305"/>
      <c r="OBL30" s="305"/>
      <c r="OBM30" s="305"/>
      <c r="OBN30" s="305"/>
      <c r="OBO30" s="305"/>
      <c r="OBP30" s="305"/>
      <c r="OBQ30" s="305"/>
      <c r="OBR30" s="305"/>
      <c r="OBS30" s="305"/>
      <c r="OBT30" s="305"/>
      <c r="OBU30" s="305"/>
      <c r="OBV30" s="305"/>
      <c r="OBW30" s="305"/>
      <c r="OBX30" s="305"/>
      <c r="OBY30" s="305"/>
      <c r="OBZ30" s="305"/>
      <c r="OCA30" s="305"/>
      <c r="OCB30" s="305"/>
      <c r="OCC30" s="305"/>
      <c r="OCD30" s="305"/>
      <c r="OCE30" s="305"/>
      <c r="OCF30" s="305"/>
      <c r="OCG30" s="305"/>
      <c r="OCH30" s="305"/>
      <c r="OCI30" s="305"/>
      <c r="OCJ30" s="305"/>
      <c r="OCK30" s="305"/>
      <c r="OCL30" s="305"/>
      <c r="OCM30" s="305"/>
      <c r="OCN30" s="305"/>
      <c r="OCO30" s="305"/>
      <c r="OCP30" s="305"/>
      <c r="OCQ30" s="305"/>
      <c r="OCR30" s="305"/>
      <c r="OCS30" s="305"/>
      <c r="OCT30" s="305"/>
      <c r="OCU30" s="305"/>
      <c r="OCV30" s="305"/>
      <c r="OCW30" s="305"/>
      <c r="OCX30" s="305"/>
      <c r="OCY30" s="305"/>
      <c r="OCZ30" s="305"/>
      <c r="ODA30" s="305"/>
      <c r="ODB30" s="305"/>
      <c r="ODC30" s="305"/>
      <c r="ODD30" s="305"/>
      <c r="ODE30" s="305"/>
      <c r="ODF30" s="305"/>
      <c r="ODG30" s="305"/>
      <c r="ODH30" s="305"/>
      <c r="ODI30" s="305"/>
      <c r="ODJ30" s="305"/>
      <c r="ODK30" s="305"/>
      <c r="ODL30" s="305"/>
      <c r="ODM30" s="305"/>
      <c r="ODN30" s="305"/>
      <c r="ODO30" s="305"/>
      <c r="ODP30" s="305"/>
      <c r="ODQ30" s="305"/>
      <c r="ODR30" s="305"/>
      <c r="ODS30" s="305"/>
      <c r="ODT30" s="305"/>
      <c r="ODU30" s="305"/>
      <c r="ODV30" s="305"/>
      <c r="ODW30" s="305"/>
      <c r="ODX30" s="305"/>
      <c r="ODY30" s="305"/>
      <c r="ODZ30" s="305"/>
      <c r="OEA30" s="305"/>
      <c r="OEB30" s="305"/>
      <c r="OEC30" s="305"/>
      <c r="OED30" s="305"/>
      <c r="OEE30" s="305"/>
      <c r="OEF30" s="305"/>
      <c r="OEG30" s="305"/>
      <c r="OEH30" s="305"/>
      <c r="OEI30" s="305"/>
      <c r="OEJ30" s="305"/>
      <c r="OEK30" s="305"/>
      <c r="OEL30" s="305"/>
      <c r="OEM30" s="305"/>
      <c r="OEN30" s="305"/>
      <c r="OEO30" s="305"/>
      <c r="OEP30" s="305"/>
      <c r="OEQ30" s="305"/>
      <c r="OER30" s="305"/>
      <c r="OES30" s="305"/>
      <c r="OET30" s="305"/>
      <c r="OEU30" s="305"/>
      <c r="OEV30" s="305"/>
      <c r="OEW30" s="305"/>
      <c r="OEX30" s="305"/>
      <c r="OEY30" s="305"/>
      <c r="OEZ30" s="305"/>
      <c r="OFA30" s="305"/>
      <c r="OFB30" s="305"/>
      <c r="OFC30" s="305"/>
      <c r="OFD30" s="305"/>
      <c r="OFE30" s="305"/>
      <c r="OFF30" s="305"/>
      <c r="OFG30" s="305"/>
      <c r="OFH30" s="305"/>
      <c r="OFI30" s="305"/>
      <c r="OFJ30" s="305"/>
      <c r="OFK30" s="305"/>
      <c r="OFL30" s="305"/>
      <c r="OFM30" s="305"/>
      <c r="OFN30" s="305"/>
      <c r="OFO30" s="305"/>
      <c r="OFP30" s="305"/>
      <c r="OFQ30" s="305"/>
      <c r="OFR30" s="305"/>
      <c r="OFS30" s="305"/>
      <c r="OFT30" s="305"/>
      <c r="OFU30" s="305"/>
      <c r="OFV30" s="305"/>
      <c r="OFW30" s="305"/>
      <c r="OFX30" s="305"/>
      <c r="OFY30" s="305"/>
      <c r="OFZ30" s="305"/>
      <c r="OGA30" s="305"/>
      <c r="OGB30" s="305"/>
      <c r="OGC30" s="305"/>
      <c r="OGD30" s="305"/>
      <c r="OGE30" s="305"/>
      <c r="OGF30" s="305"/>
      <c r="OGG30" s="305"/>
      <c r="OGH30" s="305"/>
      <c r="OGI30" s="305"/>
      <c r="OGJ30" s="305"/>
      <c r="OGK30" s="305"/>
      <c r="OGL30" s="305"/>
      <c r="OGM30" s="305"/>
      <c r="OGN30" s="305"/>
      <c r="OGO30" s="305"/>
      <c r="OGP30" s="305"/>
      <c r="OGQ30" s="305"/>
      <c r="OGR30" s="305"/>
      <c r="OGS30" s="305"/>
      <c r="OGT30" s="305"/>
      <c r="OGU30" s="305"/>
      <c r="OGV30" s="305"/>
      <c r="OGW30" s="305"/>
      <c r="OGX30" s="305"/>
      <c r="OGY30" s="305"/>
      <c r="OGZ30" s="305"/>
      <c r="OHA30" s="305"/>
      <c r="OHB30" s="305"/>
      <c r="OHC30" s="305"/>
      <c r="OHD30" s="305"/>
      <c r="OHE30" s="305"/>
      <c r="OHF30" s="305"/>
      <c r="OHG30" s="305"/>
      <c r="OHH30" s="305"/>
      <c r="OHI30" s="305"/>
      <c r="OHJ30" s="305"/>
      <c r="OHK30" s="305"/>
      <c r="OHL30" s="305"/>
      <c r="OHM30" s="305"/>
      <c r="OHN30" s="305"/>
      <c r="OHO30" s="305"/>
      <c r="OHP30" s="305"/>
      <c r="OHQ30" s="305"/>
      <c r="OHR30" s="305"/>
      <c r="OHS30" s="305"/>
      <c r="OHT30" s="305"/>
      <c r="OHU30" s="305"/>
      <c r="OHV30" s="305"/>
      <c r="OHW30" s="305"/>
      <c r="OHX30" s="305"/>
      <c r="OHY30" s="305"/>
      <c r="OHZ30" s="305"/>
      <c r="OIA30" s="305"/>
      <c r="OIB30" s="305"/>
      <c r="OIC30" s="305"/>
      <c r="OID30" s="305"/>
      <c r="OIE30" s="305"/>
      <c r="OIF30" s="305"/>
      <c r="OIG30" s="305"/>
      <c r="OIH30" s="305"/>
      <c r="OII30" s="305"/>
      <c r="OIJ30" s="305"/>
      <c r="OIK30" s="305"/>
      <c r="OIL30" s="305"/>
      <c r="OIM30" s="305"/>
      <c r="OIN30" s="305"/>
      <c r="OIO30" s="305"/>
      <c r="OIP30" s="305"/>
      <c r="OIQ30" s="305"/>
      <c r="OIR30" s="305"/>
      <c r="OIS30" s="305"/>
      <c r="OIT30" s="305"/>
      <c r="OIU30" s="305"/>
      <c r="OIV30" s="305"/>
      <c r="OIW30" s="305"/>
      <c r="OIX30" s="305"/>
      <c r="OIY30" s="305"/>
      <c r="OIZ30" s="305"/>
      <c r="OJA30" s="305"/>
      <c r="OJB30" s="305"/>
      <c r="OJC30" s="305"/>
      <c r="OJD30" s="305"/>
      <c r="OJE30" s="305"/>
      <c r="OJF30" s="305"/>
      <c r="OJG30" s="305"/>
      <c r="OJH30" s="305"/>
      <c r="OJI30" s="305"/>
      <c r="OJJ30" s="305"/>
      <c r="OJK30" s="305"/>
      <c r="OJL30" s="305"/>
      <c r="OJM30" s="305"/>
      <c r="OJN30" s="305"/>
      <c r="OJO30" s="305"/>
      <c r="OJP30" s="305"/>
      <c r="OJQ30" s="305"/>
      <c r="OJR30" s="305"/>
      <c r="OJS30" s="305"/>
      <c r="OJT30" s="305"/>
      <c r="OJU30" s="305"/>
      <c r="OJV30" s="305"/>
      <c r="OJW30" s="305"/>
      <c r="OJX30" s="305"/>
      <c r="OJY30" s="305"/>
      <c r="OJZ30" s="305"/>
      <c r="OKA30" s="305"/>
      <c r="OKB30" s="305"/>
      <c r="OKC30" s="305"/>
      <c r="OKD30" s="305"/>
      <c r="OKE30" s="305"/>
      <c r="OKF30" s="305"/>
      <c r="OKG30" s="305"/>
      <c r="OKH30" s="305"/>
      <c r="OKI30" s="305"/>
      <c r="OKJ30" s="305"/>
      <c r="OKK30" s="305"/>
      <c r="OKL30" s="305"/>
      <c r="OKM30" s="305"/>
      <c r="OKN30" s="305"/>
      <c r="OKO30" s="305"/>
      <c r="OKP30" s="305"/>
      <c r="OKQ30" s="305"/>
      <c r="OKR30" s="305"/>
      <c r="OKS30" s="305"/>
      <c r="OKT30" s="305"/>
      <c r="OKU30" s="305"/>
      <c r="OKV30" s="305"/>
      <c r="OKW30" s="305"/>
      <c r="OKX30" s="305"/>
      <c r="OKY30" s="305"/>
      <c r="OKZ30" s="305"/>
      <c r="OLA30" s="305"/>
      <c r="OLB30" s="305"/>
      <c r="OLC30" s="305"/>
      <c r="OLD30" s="305"/>
      <c r="OLE30" s="305"/>
      <c r="OLF30" s="305"/>
      <c r="OLG30" s="305"/>
      <c r="OLH30" s="305"/>
      <c r="OLI30" s="305"/>
      <c r="OLJ30" s="305"/>
      <c r="OLK30" s="305"/>
      <c r="OLL30" s="305"/>
      <c r="OLM30" s="305"/>
      <c r="OLN30" s="305"/>
      <c r="OLO30" s="305"/>
      <c r="OLP30" s="305"/>
      <c r="OLQ30" s="305"/>
      <c r="OLR30" s="305"/>
      <c r="OLS30" s="305"/>
      <c r="OLT30" s="305"/>
      <c r="OLU30" s="305"/>
      <c r="OLV30" s="305"/>
      <c r="OLW30" s="305"/>
      <c r="OLX30" s="305"/>
      <c r="OLY30" s="305"/>
      <c r="OLZ30" s="305"/>
      <c r="OMA30" s="305"/>
      <c r="OMB30" s="305"/>
      <c r="OMC30" s="305"/>
      <c r="OMD30" s="305"/>
      <c r="OME30" s="305"/>
      <c r="OMF30" s="305"/>
      <c r="OMG30" s="305"/>
      <c r="OMH30" s="305"/>
      <c r="OMI30" s="305"/>
      <c r="OMJ30" s="305"/>
      <c r="OMK30" s="305"/>
      <c r="OML30" s="305"/>
      <c r="OMM30" s="305"/>
      <c r="OMN30" s="305"/>
      <c r="OMO30" s="305"/>
      <c r="OMP30" s="305"/>
      <c r="OMQ30" s="305"/>
      <c r="OMR30" s="305"/>
      <c r="OMS30" s="305"/>
      <c r="OMT30" s="305"/>
      <c r="OMU30" s="305"/>
      <c r="OMV30" s="305"/>
      <c r="OMW30" s="305"/>
      <c r="OMX30" s="305"/>
      <c r="OMY30" s="305"/>
      <c r="OMZ30" s="305"/>
      <c r="ONA30" s="305"/>
      <c r="ONB30" s="305"/>
      <c r="ONC30" s="305"/>
      <c r="OND30" s="305"/>
      <c r="ONE30" s="305"/>
      <c r="ONF30" s="305"/>
      <c r="ONG30" s="305"/>
      <c r="ONH30" s="305"/>
      <c r="ONI30" s="305"/>
      <c r="ONJ30" s="305"/>
      <c r="ONK30" s="305"/>
      <c r="ONL30" s="305"/>
      <c r="ONM30" s="305"/>
      <c r="ONN30" s="305"/>
      <c r="ONO30" s="305"/>
      <c r="ONP30" s="305"/>
      <c r="ONQ30" s="305"/>
      <c r="ONR30" s="305"/>
      <c r="ONS30" s="305"/>
      <c r="ONT30" s="305"/>
      <c r="ONU30" s="305"/>
      <c r="ONV30" s="305"/>
      <c r="ONW30" s="305"/>
      <c r="ONX30" s="305"/>
      <c r="ONY30" s="305"/>
      <c r="ONZ30" s="305"/>
      <c r="OOA30" s="305"/>
      <c r="OOB30" s="305"/>
      <c r="OOC30" s="305"/>
      <c r="OOD30" s="305"/>
      <c r="OOE30" s="305"/>
      <c r="OOF30" s="305"/>
      <c r="OOG30" s="305"/>
      <c r="OOH30" s="305"/>
      <c r="OOI30" s="305"/>
      <c r="OOJ30" s="305"/>
      <c r="OOK30" s="305"/>
      <c r="OOL30" s="305"/>
      <c r="OOM30" s="305"/>
      <c r="OON30" s="305"/>
      <c r="OOO30" s="305"/>
      <c r="OOP30" s="305"/>
      <c r="OOQ30" s="305"/>
      <c r="OOR30" s="305"/>
      <c r="OOS30" s="305"/>
      <c r="OOT30" s="305"/>
      <c r="OOU30" s="305"/>
      <c r="OOV30" s="305"/>
      <c r="OOW30" s="305"/>
      <c r="OOX30" s="305"/>
      <c r="OOY30" s="305"/>
      <c r="OOZ30" s="305"/>
      <c r="OPA30" s="305"/>
      <c r="OPB30" s="305"/>
      <c r="OPC30" s="305"/>
      <c r="OPD30" s="305"/>
      <c r="OPE30" s="305"/>
      <c r="OPF30" s="305"/>
      <c r="OPG30" s="305"/>
      <c r="OPH30" s="305"/>
      <c r="OPI30" s="305"/>
      <c r="OPJ30" s="305"/>
      <c r="OPK30" s="305"/>
      <c r="OPL30" s="305"/>
      <c r="OPM30" s="305"/>
      <c r="OPN30" s="305"/>
      <c r="OPO30" s="305"/>
      <c r="OPP30" s="305"/>
      <c r="OPQ30" s="305"/>
      <c r="OPR30" s="305"/>
      <c r="OPS30" s="305"/>
      <c r="OPT30" s="305"/>
      <c r="OPU30" s="305"/>
      <c r="OPV30" s="305"/>
      <c r="OPW30" s="305"/>
      <c r="OPX30" s="305"/>
      <c r="OPY30" s="305"/>
      <c r="OPZ30" s="305"/>
      <c r="OQA30" s="305"/>
      <c r="OQB30" s="305"/>
      <c r="OQC30" s="305"/>
      <c r="OQD30" s="305"/>
      <c r="OQE30" s="305"/>
      <c r="OQF30" s="305"/>
      <c r="OQG30" s="305"/>
      <c r="OQH30" s="305"/>
      <c r="OQI30" s="305"/>
      <c r="OQJ30" s="305"/>
      <c r="OQK30" s="305"/>
      <c r="OQL30" s="305"/>
      <c r="OQM30" s="305"/>
      <c r="OQN30" s="305"/>
      <c r="OQO30" s="305"/>
      <c r="OQP30" s="305"/>
      <c r="OQQ30" s="305"/>
      <c r="OQR30" s="305"/>
      <c r="OQS30" s="305"/>
      <c r="OQT30" s="305"/>
      <c r="OQU30" s="305"/>
      <c r="OQV30" s="305"/>
      <c r="OQW30" s="305"/>
      <c r="OQX30" s="305"/>
      <c r="OQY30" s="305"/>
      <c r="OQZ30" s="305"/>
      <c r="ORA30" s="305"/>
      <c r="ORB30" s="305"/>
      <c r="ORC30" s="305"/>
      <c r="ORD30" s="305"/>
      <c r="ORE30" s="305"/>
      <c r="ORF30" s="305"/>
      <c r="ORG30" s="305"/>
      <c r="ORH30" s="305"/>
      <c r="ORI30" s="305"/>
      <c r="ORJ30" s="305"/>
      <c r="ORK30" s="305"/>
      <c r="ORL30" s="305"/>
      <c r="ORM30" s="305"/>
      <c r="ORN30" s="305"/>
      <c r="ORO30" s="305"/>
      <c r="ORP30" s="305"/>
      <c r="ORQ30" s="305"/>
      <c r="ORR30" s="305"/>
      <c r="ORS30" s="305"/>
      <c r="ORT30" s="305"/>
      <c r="ORU30" s="305"/>
      <c r="ORV30" s="305"/>
      <c r="ORW30" s="305"/>
      <c r="ORX30" s="305"/>
      <c r="ORY30" s="305"/>
      <c r="ORZ30" s="305"/>
      <c r="OSA30" s="305"/>
      <c r="OSB30" s="305"/>
      <c r="OSC30" s="305"/>
      <c r="OSD30" s="305"/>
      <c r="OSE30" s="305"/>
      <c r="OSF30" s="305"/>
      <c r="OSG30" s="305"/>
      <c r="OSH30" s="305"/>
      <c r="OSI30" s="305"/>
      <c r="OSJ30" s="305"/>
      <c r="OSK30" s="305"/>
      <c r="OSL30" s="305"/>
      <c r="OSM30" s="305"/>
      <c r="OSN30" s="305"/>
      <c r="OSO30" s="305"/>
      <c r="OSP30" s="305"/>
      <c r="OSQ30" s="305"/>
      <c r="OSR30" s="305"/>
      <c r="OSS30" s="305"/>
      <c r="OST30" s="305"/>
      <c r="OSU30" s="305"/>
      <c r="OSV30" s="305"/>
      <c r="OSW30" s="305"/>
      <c r="OSX30" s="305"/>
      <c r="OSY30" s="305"/>
      <c r="OSZ30" s="305"/>
      <c r="OTA30" s="305"/>
      <c r="OTB30" s="305"/>
      <c r="OTC30" s="305"/>
      <c r="OTD30" s="305"/>
      <c r="OTE30" s="305"/>
      <c r="OTF30" s="305"/>
      <c r="OTG30" s="305"/>
      <c r="OTH30" s="305"/>
      <c r="OTI30" s="305"/>
      <c r="OTJ30" s="305"/>
      <c r="OTK30" s="305"/>
      <c r="OTL30" s="305"/>
      <c r="OTM30" s="305"/>
      <c r="OTN30" s="305"/>
      <c r="OTO30" s="305"/>
      <c r="OTP30" s="305"/>
      <c r="OTQ30" s="305"/>
      <c r="OTR30" s="305"/>
      <c r="OTS30" s="305"/>
      <c r="OTT30" s="305"/>
      <c r="OTU30" s="305"/>
      <c r="OTV30" s="305"/>
      <c r="OTW30" s="305"/>
      <c r="OTX30" s="305"/>
      <c r="OTY30" s="305"/>
      <c r="OTZ30" s="305"/>
      <c r="OUA30" s="305"/>
      <c r="OUB30" s="305"/>
      <c r="OUC30" s="305"/>
      <c r="OUD30" s="305"/>
      <c r="OUE30" s="305"/>
      <c r="OUF30" s="305"/>
      <c r="OUG30" s="305"/>
      <c r="OUH30" s="305"/>
      <c r="OUI30" s="305"/>
      <c r="OUJ30" s="305"/>
      <c r="OUK30" s="305"/>
      <c r="OUL30" s="305"/>
      <c r="OUM30" s="305"/>
      <c r="OUN30" s="305"/>
      <c r="OUO30" s="305"/>
      <c r="OUP30" s="305"/>
      <c r="OUQ30" s="305"/>
      <c r="OUR30" s="305"/>
      <c r="OUS30" s="305"/>
      <c r="OUT30" s="305"/>
      <c r="OUU30" s="305"/>
      <c r="OUV30" s="305"/>
      <c r="OUW30" s="305"/>
      <c r="OUX30" s="305"/>
      <c r="OUY30" s="305"/>
      <c r="OUZ30" s="305"/>
      <c r="OVA30" s="305"/>
      <c r="OVB30" s="305"/>
      <c r="OVC30" s="305"/>
      <c r="OVD30" s="305"/>
      <c r="OVE30" s="305"/>
      <c r="OVF30" s="305"/>
      <c r="OVG30" s="305"/>
      <c r="OVH30" s="305"/>
      <c r="OVI30" s="305"/>
      <c r="OVJ30" s="305"/>
      <c r="OVK30" s="305"/>
      <c r="OVL30" s="305"/>
      <c r="OVM30" s="305"/>
      <c r="OVN30" s="305"/>
      <c r="OVO30" s="305"/>
      <c r="OVP30" s="305"/>
      <c r="OVQ30" s="305"/>
      <c r="OVR30" s="305"/>
      <c r="OVS30" s="305"/>
      <c r="OVT30" s="305"/>
      <c r="OVU30" s="305"/>
      <c r="OVV30" s="305"/>
      <c r="OVW30" s="305"/>
      <c r="OVX30" s="305"/>
      <c r="OVY30" s="305"/>
      <c r="OVZ30" s="305"/>
      <c r="OWA30" s="305"/>
      <c r="OWB30" s="305"/>
      <c r="OWC30" s="305"/>
      <c r="OWD30" s="305"/>
      <c r="OWE30" s="305"/>
      <c r="OWF30" s="305"/>
      <c r="OWG30" s="305"/>
      <c r="OWH30" s="305"/>
      <c r="OWI30" s="305"/>
      <c r="OWJ30" s="305"/>
      <c r="OWK30" s="305"/>
      <c r="OWL30" s="305"/>
      <c r="OWM30" s="305"/>
      <c r="OWN30" s="305"/>
      <c r="OWO30" s="305"/>
      <c r="OWP30" s="305"/>
      <c r="OWQ30" s="305"/>
      <c r="OWR30" s="305"/>
      <c r="OWS30" s="305"/>
      <c r="OWT30" s="305"/>
      <c r="OWU30" s="305"/>
      <c r="OWV30" s="305"/>
      <c r="OWW30" s="305"/>
      <c r="OWX30" s="305"/>
      <c r="OWY30" s="305"/>
      <c r="OWZ30" s="305"/>
      <c r="OXA30" s="305"/>
      <c r="OXB30" s="305"/>
      <c r="OXC30" s="305"/>
      <c r="OXD30" s="305"/>
      <c r="OXE30" s="305"/>
      <c r="OXF30" s="305"/>
      <c r="OXG30" s="305"/>
      <c r="OXH30" s="305"/>
      <c r="OXI30" s="305"/>
      <c r="OXJ30" s="305"/>
      <c r="OXK30" s="305"/>
      <c r="OXL30" s="305"/>
      <c r="OXM30" s="305"/>
      <c r="OXN30" s="305"/>
      <c r="OXO30" s="305"/>
      <c r="OXP30" s="305"/>
      <c r="OXQ30" s="305"/>
      <c r="OXR30" s="305"/>
      <c r="OXS30" s="305"/>
      <c r="OXT30" s="305"/>
      <c r="OXU30" s="305"/>
      <c r="OXV30" s="305"/>
      <c r="OXW30" s="305"/>
      <c r="OXX30" s="305"/>
      <c r="OXY30" s="305"/>
      <c r="OXZ30" s="305"/>
      <c r="OYA30" s="305"/>
      <c r="OYB30" s="305"/>
      <c r="OYC30" s="305"/>
      <c r="OYD30" s="305"/>
      <c r="OYE30" s="305"/>
      <c r="OYF30" s="305"/>
      <c r="OYG30" s="305"/>
      <c r="OYH30" s="305"/>
      <c r="OYI30" s="305"/>
      <c r="OYJ30" s="305"/>
      <c r="OYK30" s="305"/>
      <c r="OYL30" s="305"/>
      <c r="OYM30" s="305"/>
      <c r="OYN30" s="305"/>
      <c r="OYO30" s="305"/>
      <c r="OYP30" s="305"/>
      <c r="OYQ30" s="305"/>
      <c r="OYR30" s="305"/>
      <c r="OYS30" s="305"/>
      <c r="OYT30" s="305"/>
      <c r="OYU30" s="305"/>
      <c r="OYV30" s="305"/>
      <c r="OYW30" s="305"/>
      <c r="OYX30" s="305"/>
      <c r="OYY30" s="305"/>
      <c r="OYZ30" s="305"/>
      <c r="OZA30" s="305"/>
      <c r="OZB30" s="305"/>
      <c r="OZC30" s="305"/>
      <c r="OZD30" s="305"/>
      <c r="OZE30" s="305"/>
      <c r="OZF30" s="305"/>
      <c r="OZG30" s="305"/>
      <c r="OZH30" s="305"/>
      <c r="OZI30" s="305"/>
      <c r="OZJ30" s="305"/>
      <c r="OZK30" s="305"/>
      <c r="OZL30" s="305"/>
      <c r="OZM30" s="305"/>
      <c r="OZN30" s="305"/>
      <c r="OZO30" s="305"/>
      <c r="OZP30" s="305"/>
      <c r="OZQ30" s="305"/>
      <c r="OZR30" s="305"/>
      <c r="OZS30" s="305"/>
      <c r="OZT30" s="305"/>
      <c r="OZU30" s="305"/>
      <c r="OZV30" s="305"/>
      <c r="OZW30" s="305"/>
      <c r="OZX30" s="305"/>
      <c r="OZY30" s="305"/>
      <c r="OZZ30" s="305"/>
      <c r="PAA30" s="305"/>
      <c r="PAB30" s="305"/>
      <c r="PAC30" s="305"/>
      <c r="PAD30" s="305"/>
      <c r="PAE30" s="305"/>
      <c r="PAF30" s="305"/>
      <c r="PAG30" s="305"/>
      <c r="PAH30" s="305"/>
      <c r="PAI30" s="305"/>
      <c r="PAJ30" s="305"/>
      <c r="PAK30" s="305"/>
      <c r="PAL30" s="305"/>
      <c r="PAM30" s="305"/>
      <c r="PAN30" s="305"/>
      <c r="PAO30" s="305"/>
      <c r="PAP30" s="305"/>
      <c r="PAQ30" s="305"/>
      <c r="PAR30" s="305"/>
      <c r="PAS30" s="305"/>
      <c r="PAT30" s="305"/>
      <c r="PAU30" s="305"/>
      <c r="PAV30" s="305"/>
      <c r="PAW30" s="305"/>
      <c r="PAX30" s="305"/>
      <c r="PAY30" s="305"/>
      <c r="PAZ30" s="305"/>
      <c r="PBA30" s="305"/>
      <c r="PBB30" s="305"/>
      <c r="PBC30" s="305"/>
      <c r="PBD30" s="305"/>
      <c r="PBE30" s="305"/>
      <c r="PBF30" s="305"/>
      <c r="PBG30" s="305"/>
      <c r="PBH30" s="305"/>
      <c r="PBI30" s="305"/>
      <c r="PBJ30" s="305"/>
      <c r="PBK30" s="305"/>
      <c r="PBL30" s="305"/>
      <c r="PBM30" s="305"/>
      <c r="PBN30" s="305"/>
      <c r="PBO30" s="305"/>
      <c r="PBP30" s="305"/>
      <c r="PBQ30" s="305"/>
      <c r="PBR30" s="305"/>
      <c r="PBS30" s="305"/>
      <c r="PBT30" s="305"/>
      <c r="PBU30" s="305"/>
      <c r="PBV30" s="305"/>
      <c r="PBW30" s="305"/>
      <c r="PBX30" s="305"/>
      <c r="PBY30" s="305"/>
      <c r="PBZ30" s="305"/>
      <c r="PCA30" s="305"/>
      <c r="PCB30" s="305"/>
      <c r="PCC30" s="305"/>
      <c r="PCD30" s="305"/>
      <c r="PCE30" s="305"/>
      <c r="PCF30" s="305"/>
      <c r="PCG30" s="305"/>
      <c r="PCH30" s="305"/>
      <c r="PCI30" s="305"/>
      <c r="PCJ30" s="305"/>
      <c r="PCK30" s="305"/>
      <c r="PCL30" s="305"/>
      <c r="PCM30" s="305"/>
      <c r="PCN30" s="305"/>
      <c r="PCO30" s="305"/>
      <c r="PCP30" s="305"/>
      <c r="PCQ30" s="305"/>
      <c r="PCR30" s="305"/>
      <c r="PCS30" s="305"/>
      <c r="PCT30" s="305"/>
      <c r="PCU30" s="305"/>
      <c r="PCV30" s="305"/>
      <c r="PCW30" s="305"/>
      <c r="PCX30" s="305"/>
      <c r="PCY30" s="305"/>
      <c r="PCZ30" s="305"/>
      <c r="PDA30" s="305"/>
      <c r="PDB30" s="305"/>
      <c r="PDC30" s="305"/>
      <c r="PDD30" s="305"/>
      <c r="PDE30" s="305"/>
      <c r="PDF30" s="305"/>
      <c r="PDG30" s="305"/>
      <c r="PDH30" s="305"/>
      <c r="PDI30" s="305"/>
      <c r="PDJ30" s="305"/>
      <c r="PDK30" s="305"/>
      <c r="PDL30" s="305"/>
      <c r="PDM30" s="305"/>
      <c r="PDN30" s="305"/>
      <c r="PDO30" s="305"/>
      <c r="PDP30" s="305"/>
      <c r="PDQ30" s="305"/>
      <c r="PDR30" s="305"/>
      <c r="PDS30" s="305"/>
      <c r="PDT30" s="305"/>
      <c r="PDU30" s="305"/>
      <c r="PDV30" s="305"/>
      <c r="PDW30" s="305"/>
      <c r="PDX30" s="305"/>
      <c r="PDY30" s="305"/>
      <c r="PDZ30" s="305"/>
      <c r="PEA30" s="305"/>
      <c r="PEB30" s="305"/>
      <c r="PEC30" s="305"/>
      <c r="PED30" s="305"/>
      <c r="PEE30" s="305"/>
      <c r="PEF30" s="305"/>
      <c r="PEG30" s="305"/>
      <c r="PEH30" s="305"/>
      <c r="PEI30" s="305"/>
      <c r="PEJ30" s="305"/>
      <c r="PEK30" s="305"/>
      <c r="PEL30" s="305"/>
      <c r="PEM30" s="305"/>
      <c r="PEN30" s="305"/>
      <c r="PEO30" s="305"/>
      <c r="PEP30" s="305"/>
      <c r="PEQ30" s="305"/>
      <c r="PER30" s="305"/>
      <c r="PES30" s="305"/>
      <c r="PET30" s="305"/>
      <c r="PEU30" s="305"/>
      <c r="PEV30" s="305"/>
      <c r="PEW30" s="305"/>
      <c r="PEX30" s="305"/>
      <c r="PEY30" s="305"/>
      <c r="PEZ30" s="305"/>
      <c r="PFA30" s="305"/>
      <c r="PFB30" s="305"/>
      <c r="PFC30" s="305"/>
      <c r="PFD30" s="305"/>
      <c r="PFE30" s="305"/>
      <c r="PFF30" s="305"/>
      <c r="PFG30" s="305"/>
      <c r="PFH30" s="305"/>
      <c r="PFI30" s="305"/>
      <c r="PFJ30" s="305"/>
      <c r="PFK30" s="305"/>
      <c r="PFL30" s="305"/>
      <c r="PFM30" s="305"/>
      <c r="PFN30" s="305"/>
      <c r="PFO30" s="305"/>
      <c r="PFP30" s="305"/>
      <c r="PFQ30" s="305"/>
      <c r="PFR30" s="305"/>
      <c r="PFS30" s="305"/>
      <c r="PFT30" s="305"/>
      <c r="PFU30" s="305"/>
      <c r="PFV30" s="305"/>
      <c r="PFW30" s="305"/>
      <c r="PFX30" s="305"/>
      <c r="PFY30" s="305"/>
      <c r="PFZ30" s="305"/>
      <c r="PGA30" s="305"/>
      <c r="PGB30" s="305"/>
      <c r="PGC30" s="305"/>
      <c r="PGD30" s="305"/>
      <c r="PGE30" s="305"/>
      <c r="PGF30" s="305"/>
      <c r="PGG30" s="305"/>
      <c r="PGH30" s="305"/>
      <c r="PGI30" s="305"/>
      <c r="PGJ30" s="305"/>
      <c r="PGK30" s="305"/>
      <c r="PGL30" s="305"/>
      <c r="PGM30" s="305"/>
      <c r="PGN30" s="305"/>
      <c r="PGO30" s="305"/>
      <c r="PGP30" s="305"/>
      <c r="PGQ30" s="305"/>
      <c r="PGR30" s="305"/>
      <c r="PGS30" s="305"/>
      <c r="PGT30" s="305"/>
      <c r="PGU30" s="305"/>
      <c r="PGV30" s="305"/>
      <c r="PGW30" s="305"/>
      <c r="PGX30" s="305"/>
      <c r="PGY30" s="305"/>
      <c r="PGZ30" s="305"/>
      <c r="PHA30" s="305"/>
      <c r="PHB30" s="305"/>
      <c r="PHC30" s="305"/>
      <c r="PHD30" s="305"/>
      <c r="PHE30" s="305"/>
      <c r="PHF30" s="305"/>
      <c r="PHG30" s="305"/>
      <c r="PHH30" s="305"/>
      <c r="PHI30" s="305"/>
      <c r="PHJ30" s="305"/>
      <c r="PHK30" s="305"/>
      <c r="PHL30" s="305"/>
      <c r="PHM30" s="305"/>
      <c r="PHN30" s="305"/>
      <c r="PHO30" s="305"/>
      <c r="PHP30" s="305"/>
      <c r="PHQ30" s="305"/>
      <c r="PHR30" s="305"/>
      <c r="PHS30" s="305"/>
      <c r="PHT30" s="305"/>
      <c r="PHU30" s="305"/>
      <c r="PHV30" s="305"/>
      <c r="PHW30" s="305"/>
      <c r="PHX30" s="305"/>
      <c r="PHY30" s="305"/>
      <c r="PHZ30" s="305"/>
      <c r="PIA30" s="305"/>
      <c r="PIB30" s="305"/>
      <c r="PIC30" s="305"/>
      <c r="PID30" s="305"/>
      <c r="PIE30" s="305"/>
      <c r="PIF30" s="305"/>
      <c r="PIG30" s="305"/>
      <c r="PIH30" s="305"/>
      <c r="PII30" s="305"/>
      <c r="PIJ30" s="305"/>
      <c r="PIK30" s="305"/>
      <c r="PIL30" s="305"/>
      <c r="PIM30" s="305"/>
      <c r="PIN30" s="305"/>
      <c r="PIO30" s="305"/>
      <c r="PIP30" s="305"/>
      <c r="PIQ30" s="305"/>
      <c r="PIR30" s="305"/>
      <c r="PIS30" s="305"/>
      <c r="PIT30" s="305"/>
      <c r="PIU30" s="305"/>
      <c r="PIV30" s="305"/>
      <c r="PIW30" s="305"/>
      <c r="PIX30" s="305"/>
      <c r="PIY30" s="305"/>
      <c r="PIZ30" s="305"/>
      <c r="PJA30" s="305"/>
      <c r="PJB30" s="305"/>
      <c r="PJC30" s="305"/>
      <c r="PJD30" s="305"/>
      <c r="PJE30" s="305"/>
      <c r="PJF30" s="305"/>
      <c r="PJG30" s="305"/>
      <c r="PJH30" s="305"/>
      <c r="PJI30" s="305"/>
      <c r="PJJ30" s="305"/>
      <c r="PJK30" s="305"/>
      <c r="PJL30" s="305"/>
      <c r="PJM30" s="305"/>
      <c r="PJN30" s="305"/>
      <c r="PJO30" s="305"/>
      <c r="PJP30" s="305"/>
      <c r="PJQ30" s="305"/>
      <c r="PJR30" s="305"/>
      <c r="PJS30" s="305"/>
      <c r="PJT30" s="305"/>
      <c r="PJU30" s="305"/>
      <c r="PJV30" s="305"/>
      <c r="PJW30" s="305"/>
      <c r="PJX30" s="305"/>
      <c r="PJY30" s="305"/>
      <c r="PJZ30" s="305"/>
      <c r="PKA30" s="305"/>
      <c r="PKB30" s="305"/>
      <c r="PKC30" s="305"/>
      <c r="PKD30" s="305"/>
      <c r="PKE30" s="305"/>
      <c r="PKF30" s="305"/>
      <c r="PKG30" s="305"/>
      <c r="PKH30" s="305"/>
      <c r="PKI30" s="305"/>
      <c r="PKJ30" s="305"/>
      <c r="PKK30" s="305"/>
      <c r="PKL30" s="305"/>
      <c r="PKM30" s="305"/>
      <c r="PKN30" s="305"/>
      <c r="PKO30" s="305"/>
      <c r="PKP30" s="305"/>
      <c r="PKQ30" s="305"/>
      <c r="PKR30" s="305"/>
      <c r="PKS30" s="305"/>
      <c r="PKT30" s="305"/>
      <c r="PKU30" s="305"/>
      <c r="PKV30" s="305"/>
      <c r="PKW30" s="305"/>
      <c r="PKX30" s="305"/>
      <c r="PKY30" s="305"/>
      <c r="PKZ30" s="305"/>
      <c r="PLA30" s="305"/>
      <c r="PLB30" s="305"/>
      <c r="PLC30" s="305"/>
      <c r="PLD30" s="305"/>
      <c r="PLE30" s="305"/>
      <c r="PLF30" s="305"/>
      <c r="PLG30" s="305"/>
      <c r="PLH30" s="305"/>
      <c r="PLI30" s="305"/>
      <c r="PLJ30" s="305"/>
      <c r="PLK30" s="305"/>
      <c r="PLL30" s="305"/>
      <c r="PLM30" s="305"/>
      <c r="PLN30" s="305"/>
      <c r="PLO30" s="305"/>
      <c r="PLP30" s="305"/>
      <c r="PLQ30" s="305"/>
      <c r="PLR30" s="305"/>
      <c r="PLS30" s="305"/>
      <c r="PLT30" s="305"/>
      <c r="PLU30" s="305"/>
      <c r="PLV30" s="305"/>
      <c r="PLW30" s="305"/>
      <c r="PLX30" s="305"/>
      <c r="PLY30" s="305"/>
      <c r="PLZ30" s="305"/>
      <c r="PMA30" s="305"/>
      <c r="PMB30" s="305"/>
      <c r="PMC30" s="305"/>
      <c r="PMD30" s="305"/>
      <c r="PME30" s="305"/>
      <c r="PMF30" s="305"/>
      <c r="PMG30" s="305"/>
      <c r="PMH30" s="305"/>
      <c r="PMI30" s="305"/>
      <c r="PMJ30" s="305"/>
      <c r="PMK30" s="305"/>
      <c r="PML30" s="305"/>
      <c r="PMM30" s="305"/>
      <c r="PMN30" s="305"/>
      <c r="PMO30" s="305"/>
      <c r="PMP30" s="305"/>
      <c r="PMQ30" s="305"/>
      <c r="PMR30" s="305"/>
      <c r="PMS30" s="305"/>
      <c r="PMT30" s="305"/>
      <c r="PMU30" s="305"/>
      <c r="PMV30" s="305"/>
      <c r="PMW30" s="305"/>
      <c r="PMX30" s="305"/>
      <c r="PMY30" s="305"/>
      <c r="PMZ30" s="305"/>
      <c r="PNA30" s="305"/>
      <c r="PNB30" s="305"/>
      <c r="PNC30" s="305"/>
      <c r="PND30" s="305"/>
      <c r="PNE30" s="305"/>
      <c r="PNF30" s="305"/>
      <c r="PNG30" s="305"/>
      <c r="PNH30" s="305"/>
      <c r="PNI30" s="305"/>
      <c r="PNJ30" s="305"/>
      <c r="PNK30" s="305"/>
      <c r="PNL30" s="305"/>
      <c r="PNM30" s="305"/>
      <c r="PNN30" s="305"/>
      <c r="PNO30" s="305"/>
      <c r="PNP30" s="305"/>
      <c r="PNQ30" s="305"/>
      <c r="PNR30" s="305"/>
      <c r="PNS30" s="305"/>
      <c r="PNT30" s="305"/>
      <c r="PNU30" s="305"/>
      <c r="PNV30" s="305"/>
      <c r="PNW30" s="305"/>
      <c r="PNX30" s="305"/>
      <c r="PNY30" s="305"/>
      <c r="PNZ30" s="305"/>
      <c r="POA30" s="305"/>
      <c r="POB30" s="305"/>
      <c r="POC30" s="305"/>
      <c r="POD30" s="305"/>
      <c r="POE30" s="305"/>
      <c r="POF30" s="305"/>
      <c r="POG30" s="305"/>
      <c r="POH30" s="305"/>
      <c r="POI30" s="305"/>
      <c r="POJ30" s="305"/>
      <c r="POK30" s="305"/>
      <c r="POL30" s="305"/>
      <c r="POM30" s="305"/>
      <c r="PON30" s="305"/>
      <c r="POO30" s="305"/>
      <c r="POP30" s="305"/>
      <c r="POQ30" s="305"/>
      <c r="POR30" s="305"/>
      <c r="POS30" s="305"/>
      <c r="POT30" s="305"/>
      <c r="POU30" s="305"/>
      <c r="POV30" s="305"/>
      <c r="POW30" s="305"/>
      <c r="POX30" s="305"/>
      <c r="POY30" s="305"/>
      <c r="POZ30" s="305"/>
      <c r="PPA30" s="305"/>
      <c r="PPB30" s="305"/>
      <c r="PPC30" s="305"/>
      <c r="PPD30" s="305"/>
      <c r="PPE30" s="305"/>
      <c r="PPF30" s="305"/>
      <c r="PPG30" s="305"/>
      <c r="PPH30" s="305"/>
      <c r="PPI30" s="305"/>
      <c r="PPJ30" s="305"/>
      <c r="PPK30" s="305"/>
      <c r="PPL30" s="305"/>
      <c r="PPM30" s="305"/>
      <c r="PPN30" s="305"/>
      <c r="PPO30" s="305"/>
      <c r="PPP30" s="305"/>
      <c r="PPQ30" s="305"/>
      <c r="PPR30" s="305"/>
      <c r="PPS30" s="305"/>
      <c r="PPT30" s="305"/>
      <c r="PPU30" s="305"/>
      <c r="PPV30" s="305"/>
      <c r="PPW30" s="305"/>
      <c r="PPX30" s="305"/>
      <c r="PPY30" s="305"/>
      <c r="PPZ30" s="305"/>
      <c r="PQA30" s="305"/>
      <c r="PQB30" s="305"/>
      <c r="PQC30" s="305"/>
      <c r="PQD30" s="305"/>
      <c r="PQE30" s="305"/>
      <c r="PQF30" s="305"/>
      <c r="PQG30" s="305"/>
      <c r="PQH30" s="305"/>
      <c r="PQI30" s="305"/>
      <c r="PQJ30" s="305"/>
      <c r="PQK30" s="305"/>
      <c r="PQL30" s="305"/>
      <c r="PQM30" s="305"/>
      <c r="PQN30" s="305"/>
      <c r="PQO30" s="305"/>
      <c r="PQP30" s="305"/>
      <c r="PQQ30" s="305"/>
      <c r="PQR30" s="305"/>
      <c r="PQS30" s="305"/>
      <c r="PQT30" s="305"/>
      <c r="PQU30" s="305"/>
      <c r="PQV30" s="305"/>
      <c r="PQW30" s="305"/>
      <c r="PQX30" s="305"/>
      <c r="PQY30" s="305"/>
      <c r="PQZ30" s="305"/>
      <c r="PRA30" s="305"/>
      <c r="PRB30" s="305"/>
      <c r="PRC30" s="305"/>
      <c r="PRD30" s="305"/>
      <c r="PRE30" s="305"/>
      <c r="PRF30" s="305"/>
      <c r="PRG30" s="305"/>
      <c r="PRH30" s="305"/>
      <c r="PRI30" s="305"/>
      <c r="PRJ30" s="305"/>
      <c r="PRK30" s="305"/>
      <c r="PRL30" s="305"/>
      <c r="PRM30" s="305"/>
      <c r="PRN30" s="305"/>
      <c r="PRO30" s="305"/>
      <c r="PRP30" s="305"/>
      <c r="PRQ30" s="305"/>
      <c r="PRR30" s="305"/>
      <c r="PRS30" s="305"/>
      <c r="PRT30" s="305"/>
      <c r="PRU30" s="305"/>
      <c r="PRV30" s="305"/>
      <c r="PRW30" s="305"/>
      <c r="PRX30" s="305"/>
      <c r="PRY30" s="305"/>
      <c r="PRZ30" s="305"/>
      <c r="PSA30" s="305"/>
      <c r="PSB30" s="305"/>
      <c r="PSC30" s="305"/>
      <c r="PSD30" s="305"/>
      <c r="PSE30" s="305"/>
      <c r="PSF30" s="305"/>
      <c r="PSG30" s="305"/>
      <c r="PSH30" s="305"/>
      <c r="PSI30" s="305"/>
      <c r="PSJ30" s="305"/>
      <c r="PSK30" s="305"/>
      <c r="PSL30" s="305"/>
      <c r="PSM30" s="305"/>
      <c r="PSN30" s="305"/>
      <c r="PSO30" s="305"/>
      <c r="PSP30" s="305"/>
      <c r="PSQ30" s="305"/>
      <c r="PSR30" s="305"/>
      <c r="PSS30" s="305"/>
      <c r="PST30" s="305"/>
      <c r="PSU30" s="305"/>
      <c r="PSV30" s="305"/>
      <c r="PSW30" s="305"/>
      <c r="PSX30" s="305"/>
      <c r="PSY30" s="305"/>
      <c r="PSZ30" s="305"/>
      <c r="PTA30" s="305"/>
      <c r="PTB30" s="305"/>
      <c r="PTC30" s="305"/>
      <c r="PTD30" s="305"/>
      <c r="PTE30" s="305"/>
      <c r="PTF30" s="305"/>
      <c r="PTG30" s="305"/>
      <c r="PTH30" s="305"/>
      <c r="PTI30" s="305"/>
      <c r="PTJ30" s="305"/>
      <c r="PTK30" s="305"/>
      <c r="PTL30" s="305"/>
      <c r="PTM30" s="305"/>
      <c r="PTN30" s="305"/>
      <c r="PTO30" s="305"/>
      <c r="PTP30" s="305"/>
      <c r="PTQ30" s="305"/>
      <c r="PTR30" s="305"/>
      <c r="PTS30" s="305"/>
      <c r="PTT30" s="305"/>
      <c r="PTU30" s="305"/>
      <c r="PTV30" s="305"/>
      <c r="PTW30" s="305"/>
      <c r="PTX30" s="305"/>
      <c r="PTY30" s="305"/>
      <c r="PTZ30" s="305"/>
      <c r="PUA30" s="305"/>
      <c r="PUB30" s="305"/>
      <c r="PUC30" s="305"/>
      <c r="PUD30" s="305"/>
      <c r="PUE30" s="305"/>
      <c r="PUF30" s="305"/>
      <c r="PUG30" s="305"/>
      <c r="PUH30" s="305"/>
      <c r="PUI30" s="305"/>
      <c r="PUJ30" s="305"/>
      <c r="PUK30" s="305"/>
      <c r="PUL30" s="305"/>
      <c r="PUM30" s="305"/>
      <c r="PUN30" s="305"/>
      <c r="PUO30" s="305"/>
      <c r="PUP30" s="305"/>
      <c r="PUQ30" s="305"/>
      <c r="PUR30" s="305"/>
      <c r="PUS30" s="305"/>
      <c r="PUT30" s="305"/>
      <c r="PUU30" s="305"/>
      <c r="PUV30" s="305"/>
      <c r="PUW30" s="305"/>
      <c r="PUX30" s="305"/>
      <c r="PUY30" s="305"/>
      <c r="PUZ30" s="305"/>
      <c r="PVA30" s="305"/>
      <c r="PVB30" s="305"/>
      <c r="PVC30" s="305"/>
      <c r="PVD30" s="305"/>
      <c r="PVE30" s="305"/>
      <c r="PVF30" s="305"/>
      <c r="PVG30" s="305"/>
      <c r="PVH30" s="305"/>
      <c r="PVI30" s="305"/>
      <c r="PVJ30" s="305"/>
      <c r="PVK30" s="305"/>
      <c r="PVL30" s="305"/>
      <c r="PVM30" s="305"/>
      <c r="PVN30" s="305"/>
      <c r="PVO30" s="305"/>
      <c r="PVP30" s="305"/>
      <c r="PVQ30" s="305"/>
      <c r="PVR30" s="305"/>
      <c r="PVS30" s="305"/>
      <c r="PVT30" s="305"/>
      <c r="PVU30" s="305"/>
      <c r="PVV30" s="305"/>
      <c r="PVW30" s="305"/>
      <c r="PVX30" s="305"/>
      <c r="PVY30" s="305"/>
      <c r="PVZ30" s="305"/>
      <c r="PWA30" s="305"/>
      <c r="PWB30" s="305"/>
      <c r="PWC30" s="305"/>
      <c r="PWD30" s="305"/>
      <c r="PWE30" s="305"/>
      <c r="PWF30" s="305"/>
      <c r="PWG30" s="305"/>
      <c r="PWH30" s="305"/>
      <c r="PWI30" s="305"/>
      <c r="PWJ30" s="305"/>
      <c r="PWK30" s="305"/>
      <c r="PWL30" s="305"/>
      <c r="PWM30" s="305"/>
      <c r="PWN30" s="305"/>
      <c r="PWO30" s="305"/>
      <c r="PWP30" s="305"/>
      <c r="PWQ30" s="305"/>
      <c r="PWR30" s="305"/>
      <c r="PWS30" s="305"/>
      <c r="PWT30" s="305"/>
      <c r="PWU30" s="305"/>
      <c r="PWV30" s="305"/>
      <c r="PWW30" s="305"/>
      <c r="PWX30" s="305"/>
      <c r="PWY30" s="305"/>
      <c r="PWZ30" s="305"/>
      <c r="PXA30" s="305"/>
      <c r="PXB30" s="305"/>
      <c r="PXC30" s="305"/>
      <c r="PXD30" s="305"/>
      <c r="PXE30" s="305"/>
      <c r="PXF30" s="305"/>
      <c r="PXG30" s="305"/>
      <c r="PXH30" s="305"/>
      <c r="PXI30" s="305"/>
      <c r="PXJ30" s="305"/>
      <c r="PXK30" s="305"/>
      <c r="PXL30" s="305"/>
      <c r="PXM30" s="305"/>
      <c r="PXN30" s="305"/>
      <c r="PXO30" s="305"/>
      <c r="PXP30" s="305"/>
      <c r="PXQ30" s="305"/>
      <c r="PXR30" s="305"/>
      <c r="PXS30" s="305"/>
      <c r="PXT30" s="305"/>
      <c r="PXU30" s="305"/>
      <c r="PXV30" s="305"/>
      <c r="PXW30" s="305"/>
      <c r="PXX30" s="305"/>
      <c r="PXY30" s="305"/>
      <c r="PXZ30" s="305"/>
      <c r="PYA30" s="305"/>
      <c r="PYB30" s="305"/>
      <c r="PYC30" s="305"/>
      <c r="PYD30" s="305"/>
      <c r="PYE30" s="305"/>
      <c r="PYF30" s="305"/>
      <c r="PYG30" s="305"/>
      <c r="PYH30" s="305"/>
      <c r="PYI30" s="305"/>
      <c r="PYJ30" s="305"/>
      <c r="PYK30" s="305"/>
      <c r="PYL30" s="305"/>
      <c r="PYM30" s="305"/>
      <c r="PYN30" s="305"/>
      <c r="PYO30" s="305"/>
      <c r="PYP30" s="305"/>
      <c r="PYQ30" s="305"/>
      <c r="PYR30" s="305"/>
      <c r="PYS30" s="305"/>
      <c r="PYT30" s="305"/>
      <c r="PYU30" s="305"/>
      <c r="PYV30" s="305"/>
      <c r="PYW30" s="305"/>
      <c r="PYX30" s="305"/>
      <c r="PYY30" s="305"/>
      <c r="PYZ30" s="305"/>
      <c r="PZA30" s="305"/>
      <c r="PZB30" s="305"/>
      <c r="PZC30" s="305"/>
      <c r="PZD30" s="305"/>
      <c r="PZE30" s="305"/>
      <c r="PZF30" s="305"/>
      <c r="PZG30" s="305"/>
      <c r="PZH30" s="305"/>
      <c r="PZI30" s="305"/>
      <c r="PZJ30" s="305"/>
      <c r="PZK30" s="305"/>
      <c r="PZL30" s="305"/>
      <c r="PZM30" s="305"/>
      <c r="PZN30" s="305"/>
      <c r="PZO30" s="305"/>
      <c r="PZP30" s="305"/>
      <c r="PZQ30" s="305"/>
      <c r="PZR30" s="305"/>
      <c r="PZS30" s="305"/>
      <c r="PZT30" s="305"/>
      <c r="PZU30" s="305"/>
      <c r="PZV30" s="305"/>
      <c r="PZW30" s="305"/>
      <c r="PZX30" s="305"/>
      <c r="PZY30" s="305"/>
      <c r="PZZ30" s="305"/>
      <c r="QAA30" s="305"/>
      <c r="QAB30" s="305"/>
      <c r="QAC30" s="305"/>
      <c r="QAD30" s="305"/>
      <c r="QAE30" s="305"/>
      <c r="QAF30" s="305"/>
      <c r="QAG30" s="305"/>
      <c r="QAH30" s="305"/>
      <c r="QAI30" s="305"/>
      <c r="QAJ30" s="305"/>
      <c r="QAK30" s="305"/>
      <c r="QAL30" s="305"/>
      <c r="QAM30" s="305"/>
      <c r="QAN30" s="305"/>
      <c r="QAO30" s="305"/>
      <c r="QAP30" s="305"/>
      <c r="QAQ30" s="305"/>
      <c r="QAR30" s="305"/>
      <c r="QAS30" s="305"/>
      <c r="QAT30" s="305"/>
      <c r="QAU30" s="305"/>
      <c r="QAV30" s="305"/>
      <c r="QAW30" s="305"/>
      <c r="QAX30" s="305"/>
      <c r="QAY30" s="305"/>
      <c r="QAZ30" s="305"/>
      <c r="QBA30" s="305"/>
      <c r="QBB30" s="305"/>
      <c r="QBC30" s="305"/>
      <c r="QBD30" s="305"/>
      <c r="QBE30" s="305"/>
      <c r="QBF30" s="305"/>
      <c r="QBG30" s="305"/>
      <c r="QBH30" s="305"/>
      <c r="QBI30" s="305"/>
      <c r="QBJ30" s="305"/>
      <c r="QBK30" s="305"/>
      <c r="QBL30" s="305"/>
      <c r="QBM30" s="305"/>
      <c r="QBN30" s="305"/>
      <c r="QBO30" s="305"/>
      <c r="QBP30" s="305"/>
      <c r="QBQ30" s="305"/>
      <c r="QBR30" s="305"/>
      <c r="QBS30" s="305"/>
      <c r="QBT30" s="305"/>
      <c r="QBU30" s="305"/>
      <c r="QBV30" s="305"/>
      <c r="QBW30" s="305"/>
      <c r="QBX30" s="305"/>
      <c r="QBY30" s="305"/>
      <c r="QBZ30" s="305"/>
      <c r="QCA30" s="305"/>
      <c r="QCB30" s="305"/>
      <c r="QCC30" s="305"/>
      <c r="QCD30" s="305"/>
      <c r="QCE30" s="305"/>
      <c r="QCF30" s="305"/>
      <c r="QCG30" s="305"/>
      <c r="QCH30" s="305"/>
      <c r="QCI30" s="305"/>
      <c r="QCJ30" s="305"/>
      <c r="QCK30" s="305"/>
      <c r="QCL30" s="305"/>
      <c r="QCM30" s="305"/>
      <c r="QCN30" s="305"/>
      <c r="QCO30" s="305"/>
      <c r="QCP30" s="305"/>
      <c r="QCQ30" s="305"/>
      <c r="QCR30" s="305"/>
      <c r="QCS30" s="305"/>
      <c r="QCT30" s="305"/>
      <c r="QCU30" s="305"/>
      <c r="QCV30" s="305"/>
      <c r="QCW30" s="305"/>
      <c r="QCX30" s="305"/>
      <c r="QCY30" s="305"/>
      <c r="QCZ30" s="305"/>
      <c r="QDA30" s="305"/>
      <c r="QDB30" s="305"/>
      <c r="QDC30" s="305"/>
      <c r="QDD30" s="305"/>
      <c r="QDE30" s="305"/>
      <c r="QDF30" s="305"/>
      <c r="QDG30" s="305"/>
      <c r="QDH30" s="305"/>
      <c r="QDI30" s="305"/>
      <c r="QDJ30" s="305"/>
      <c r="QDK30" s="305"/>
      <c r="QDL30" s="305"/>
      <c r="QDM30" s="305"/>
      <c r="QDN30" s="305"/>
      <c r="QDO30" s="305"/>
      <c r="QDP30" s="305"/>
      <c r="QDQ30" s="305"/>
      <c r="QDR30" s="305"/>
      <c r="QDS30" s="305"/>
      <c r="QDT30" s="305"/>
      <c r="QDU30" s="305"/>
      <c r="QDV30" s="305"/>
      <c r="QDW30" s="305"/>
      <c r="QDX30" s="305"/>
      <c r="QDY30" s="305"/>
      <c r="QDZ30" s="305"/>
      <c r="QEA30" s="305"/>
      <c r="QEB30" s="305"/>
      <c r="QEC30" s="305"/>
      <c r="QED30" s="305"/>
      <c r="QEE30" s="305"/>
      <c r="QEF30" s="305"/>
      <c r="QEG30" s="305"/>
      <c r="QEH30" s="305"/>
      <c r="QEI30" s="305"/>
      <c r="QEJ30" s="305"/>
      <c r="QEK30" s="305"/>
      <c r="QEL30" s="305"/>
      <c r="QEM30" s="305"/>
      <c r="QEN30" s="305"/>
      <c r="QEO30" s="305"/>
      <c r="QEP30" s="305"/>
      <c r="QEQ30" s="305"/>
      <c r="QER30" s="305"/>
      <c r="QES30" s="305"/>
      <c r="QET30" s="305"/>
      <c r="QEU30" s="305"/>
      <c r="QEV30" s="305"/>
      <c r="QEW30" s="305"/>
      <c r="QEX30" s="305"/>
      <c r="QEY30" s="305"/>
      <c r="QEZ30" s="305"/>
      <c r="QFA30" s="305"/>
      <c r="QFB30" s="305"/>
      <c r="QFC30" s="305"/>
      <c r="QFD30" s="305"/>
      <c r="QFE30" s="305"/>
      <c r="QFF30" s="305"/>
      <c r="QFG30" s="305"/>
      <c r="QFH30" s="305"/>
      <c r="QFI30" s="305"/>
      <c r="QFJ30" s="305"/>
      <c r="QFK30" s="305"/>
      <c r="QFL30" s="305"/>
      <c r="QFM30" s="305"/>
      <c r="QFN30" s="305"/>
      <c r="QFO30" s="305"/>
      <c r="QFP30" s="305"/>
      <c r="QFQ30" s="305"/>
      <c r="QFR30" s="305"/>
      <c r="QFS30" s="305"/>
      <c r="QFT30" s="305"/>
      <c r="QFU30" s="305"/>
      <c r="QFV30" s="305"/>
      <c r="QFW30" s="305"/>
      <c r="QFX30" s="305"/>
      <c r="QFY30" s="305"/>
      <c r="QFZ30" s="305"/>
      <c r="QGA30" s="305"/>
      <c r="QGB30" s="305"/>
      <c r="QGC30" s="305"/>
      <c r="QGD30" s="305"/>
      <c r="QGE30" s="305"/>
      <c r="QGF30" s="305"/>
      <c r="QGG30" s="305"/>
      <c r="QGH30" s="305"/>
      <c r="QGI30" s="305"/>
      <c r="QGJ30" s="305"/>
      <c r="QGK30" s="305"/>
      <c r="QGL30" s="305"/>
      <c r="QGM30" s="305"/>
      <c r="QGN30" s="305"/>
      <c r="QGO30" s="305"/>
      <c r="QGP30" s="305"/>
      <c r="QGQ30" s="305"/>
      <c r="QGR30" s="305"/>
      <c r="QGS30" s="305"/>
      <c r="QGT30" s="305"/>
      <c r="QGU30" s="305"/>
      <c r="QGV30" s="305"/>
      <c r="QGW30" s="305"/>
      <c r="QGX30" s="305"/>
      <c r="QGY30" s="305"/>
      <c r="QGZ30" s="305"/>
      <c r="QHA30" s="305"/>
      <c r="QHB30" s="305"/>
      <c r="QHC30" s="305"/>
      <c r="QHD30" s="305"/>
      <c r="QHE30" s="305"/>
      <c r="QHF30" s="305"/>
      <c r="QHG30" s="305"/>
      <c r="QHH30" s="305"/>
      <c r="QHI30" s="305"/>
      <c r="QHJ30" s="305"/>
      <c r="QHK30" s="305"/>
      <c r="QHL30" s="305"/>
      <c r="QHM30" s="305"/>
      <c r="QHN30" s="305"/>
      <c r="QHO30" s="305"/>
      <c r="QHP30" s="305"/>
      <c r="QHQ30" s="305"/>
      <c r="QHR30" s="305"/>
      <c r="QHS30" s="305"/>
      <c r="QHT30" s="305"/>
      <c r="QHU30" s="305"/>
      <c r="QHV30" s="305"/>
      <c r="QHW30" s="305"/>
      <c r="QHX30" s="305"/>
      <c r="QHY30" s="305"/>
      <c r="QHZ30" s="305"/>
      <c r="QIA30" s="305"/>
      <c r="QIB30" s="305"/>
      <c r="QIC30" s="305"/>
      <c r="QID30" s="305"/>
      <c r="QIE30" s="305"/>
      <c r="QIF30" s="305"/>
      <c r="QIG30" s="305"/>
      <c r="QIH30" s="305"/>
      <c r="QII30" s="305"/>
      <c r="QIJ30" s="305"/>
      <c r="QIK30" s="305"/>
      <c r="QIL30" s="305"/>
      <c r="QIM30" s="305"/>
      <c r="QIN30" s="305"/>
      <c r="QIO30" s="305"/>
      <c r="QIP30" s="305"/>
      <c r="QIQ30" s="305"/>
      <c r="QIR30" s="305"/>
      <c r="QIS30" s="305"/>
      <c r="QIT30" s="305"/>
      <c r="QIU30" s="305"/>
      <c r="QIV30" s="305"/>
      <c r="QIW30" s="305"/>
      <c r="QIX30" s="305"/>
      <c r="QIY30" s="305"/>
      <c r="QIZ30" s="305"/>
      <c r="QJA30" s="305"/>
      <c r="QJB30" s="305"/>
      <c r="QJC30" s="305"/>
      <c r="QJD30" s="305"/>
      <c r="QJE30" s="305"/>
      <c r="QJF30" s="305"/>
      <c r="QJG30" s="305"/>
      <c r="QJH30" s="305"/>
      <c r="QJI30" s="305"/>
      <c r="QJJ30" s="305"/>
      <c r="QJK30" s="305"/>
      <c r="QJL30" s="305"/>
      <c r="QJM30" s="305"/>
      <c r="QJN30" s="305"/>
      <c r="QJO30" s="305"/>
      <c r="QJP30" s="305"/>
      <c r="QJQ30" s="305"/>
      <c r="QJR30" s="305"/>
      <c r="QJS30" s="305"/>
      <c r="QJT30" s="305"/>
      <c r="QJU30" s="305"/>
      <c r="QJV30" s="305"/>
      <c r="QJW30" s="305"/>
      <c r="QJX30" s="305"/>
      <c r="QJY30" s="305"/>
      <c r="QJZ30" s="305"/>
      <c r="QKA30" s="305"/>
      <c r="QKB30" s="305"/>
      <c r="QKC30" s="305"/>
      <c r="QKD30" s="305"/>
      <c r="QKE30" s="305"/>
      <c r="QKF30" s="305"/>
      <c r="QKG30" s="305"/>
      <c r="QKH30" s="305"/>
      <c r="QKI30" s="305"/>
      <c r="QKJ30" s="305"/>
      <c r="QKK30" s="305"/>
      <c r="QKL30" s="305"/>
      <c r="QKM30" s="305"/>
      <c r="QKN30" s="305"/>
      <c r="QKO30" s="305"/>
      <c r="QKP30" s="305"/>
      <c r="QKQ30" s="305"/>
      <c r="QKR30" s="305"/>
      <c r="QKS30" s="305"/>
      <c r="QKT30" s="305"/>
      <c r="QKU30" s="305"/>
      <c r="QKV30" s="305"/>
      <c r="QKW30" s="305"/>
      <c r="QKX30" s="305"/>
      <c r="QKY30" s="305"/>
      <c r="QKZ30" s="305"/>
      <c r="QLA30" s="305"/>
      <c r="QLB30" s="305"/>
      <c r="QLC30" s="305"/>
      <c r="QLD30" s="305"/>
      <c r="QLE30" s="305"/>
      <c r="QLF30" s="305"/>
      <c r="QLG30" s="305"/>
      <c r="QLH30" s="305"/>
      <c r="QLI30" s="305"/>
      <c r="QLJ30" s="305"/>
      <c r="QLK30" s="305"/>
      <c r="QLL30" s="305"/>
      <c r="QLM30" s="305"/>
      <c r="QLN30" s="305"/>
      <c r="QLO30" s="305"/>
      <c r="QLP30" s="305"/>
      <c r="QLQ30" s="305"/>
      <c r="QLR30" s="305"/>
      <c r="QLS30" s="305"/>
      <c r="QLT30" s="305"/>
      <c r="QLU30" s="305"/>
      <c r="QLV30" s="305"/>
      <c r="QLW30" s="305"/>
      <c r="QLX30" s="305"/>
      <c r="QLY30" s="305"/>
      <c r="QLZ30" s="305"/>
      <c r="QMA30" s="305"/>
      <c r="QMB30" s="305"/>
      <c r="QMC30" s="305"/>
      <c r="QMD30" s="305"/>
      <c r="QME30" s="305"/>
      <c r="QMF30" s="305"/>
      <c r="QMG30" s="305"/>
      <c r="QMH30" s="305"/>
      <c r="QMI30" s="305"/>
      <c r="QMJ30" s="305"/>
      <c r="QMK30" s="305"/>
      <c r="QML30" s="305"/>
      <c r="QMM30" s="305"/>
      <c r="QMN30" s="305"/>
      <c r="QMO30" s="305"/>
      <c r="QMP30" s="305"/>
      <c r="QMQ30" s="305"/>
      <c r="QMR30" s="305"/>
      <c r="QMS30" s="305"/>
      <c r="QMT30" s="305"/>
      <c r="QMU30" s="305"/>
      <c r="QMV30" s="305"/>
      <c r="QMW30" s="305"/>
      <c r="QMX30" s="305"/>
      <c r="QMY30" s="305"/>
      <c r="QMZ30" s="305"/>
      <c r="QNA30" s="305"/>
      <c r="QNB30" s="305"/>
      <c r="QNC30" s="305"/>
      <c r="QND30" s="305"/>
      <c r="QNE30" s="305"/>
      <c r="QNF30" s="305"/>
      <c r="QNG30" s="305"/>
      <c r="QNH30" s="305"/>
      <c r="QNI30" s="305"/>
      <c r="QNJ30" s="305"/>
      <c r="QNK30" s="305"/>
      <c r="QNL30" s="305"/>
      <c r="QNM30" s="305"/>
      <c r="QNN30" s="305"/>
      <c r="QNO30" s="305"/>
      <c r="QNP30" s="305"/>
      <c r="QNQ30" s="305"/>
      <c r="QNR30" s="305"/>
      <c r="QNS30" s="305"/>
      <c r="QNT30" s="305"/>
      <c r="QNU30" s="305"/>
      <c r="QNV30" s="305"/>
      <c r="QNW30" s="305"/>
      <c r="QNX30" s="305"/>
      <c r="QNY30" s="305"/>
      <c r="QNZ30" s="305"/>
      <c r="QOA30" s="305"/>
      <c r="QOB30" s="305"/>
      <c r="QOC30" s="305"/>
      <c r="QOD30" s="305"/>
      <c r="QOE30" s="305"/>
      <c r="QOF30" s="305"/>
      <c r="QOG30" s="305"/>
      <c r="QOH30" s="305"/>
      <c r="QOI30" s="305"/>
      <c r="QOJ30" s="305"/>
      <c r="QOK30" s="305"/>
      <c r="QOL30" s="305"/>
      <c r="QOM30" s="305"/>
      <c r="QON30" s="305"/>
      <c r="QOO30" s="305"/>
      <c r="QOP30" s="305"/>
      <c r="QOQ30" s="305"/>
      <c r="QOR30" s="305"/>
      <c r="QOS30" s="305"/>
      <c r="QOT30" s="305"/>
      <c r="QOU30" s="305"/>
      <c r="QOV30" s="305"/>
      <c r="QOW30" s="305"/>
      <c r="QOX30" s="305"/>
      <c r="QOY30" s="305"/>
      <c r="QOZ30" s="305"/>
      <c r="QPA30" s="305"/>
      <c r="QPB30" s="305"/>
      <c r="QPC30" s="305"/>
      <c r="QPD30" s="305"/>
      <c r="QPE30" s="305"/>
      <c r="QPF30" s="305"/>
      <c r="QPG30" s="305"/>
      <c r="QPH30" s="305"/>
      <c r="QPI30" s="305"/>
      <c r="QPJ30" s="305"/>
      <c r="QPK30" s="305"/>
      <c r="QPL30" s="305"/>
      <c r="QPM30" s="305"/>
      <c r="QPN30" s="305"/>
      <c r="QPO30" s="305"/>
      <c r="QPP30" s="305"/>
      <c r="QPQ30" s="305"/>
      <c r="QPR30" s="305"/>
      <c r="QPS30" s="305"/>
      <c r="QPT30" s="305"/>
      <c r="QPU30" s="305"/>
      <c r="QPV30" s="305"/>
      <c r="QPW30" s="305"/>
      <c r="QPX30" s="305"/>
      <c r="QPY30" s="305"/>
      <c r="QPZ30" s="305"/>
      <c r="QQA30" s="305"/>
      <c r="QQB30" s="305"/>
      <c r="QQC30" s="305"/>
      <c r="QQD30" s="305"/>
      <c r="QQE30" s="305"/>
      <c r="QQF30" s="305"/>
      <c r="QQG30" s="305"/>
      <c r="QQH30" s="305"/>
      <c r="QQI30" s="305"/>
      <c r="QQJ30" s="305"/>
      <c r="QQK30" s="305"/>
      <c r="QQL30" s="305"/>
      <c r="QQM30" s="305"/>
      <c r="QQN30" s="305"/>
      <c r="QQO30" s="305"/>
      <c r="QQP30" s="305"/>
      <c r="QQQ30" s="305"/>
      <c r="QQR30" s="305"/>
      <c r="QQS30" s="305"/>
      <c r="QQT30" s="305"/>
      <c r="QQU30" s="305"/>
      <c r="QQV30" s="305"/>
      <c r="QQW30" s="305"/>
      <c r="QQX30" s="305"/>
      <c r="QQY30" s="305"/>
      <c r="QQZ30" s="305"/>
      <c r="QRA30" s="305"/>
      <c r="QRB30" s="305"/>
      <c r="QRC30" s="305"/>
      <c r="QRD30" s="305"/>
      <c r="QRE30" s="305"/>
      <c r="QRF30" s="305"/>
      <c r="QRG30" s="305"/>
      <c r="QRH30" s="305"/>
      <c r="QRI30" s="305"/>
      <c r="QRJ30" s="305"/>
      <c r="QRK30" s="305"/>
      <c r="QRL30" s="305"/>
      <c r="QRM30" s="305"/>
      <c r="QRN30" s="305"/>
      <c r="QRO30" s="305"/>
      <c r="QRP30" s="305"/>
      <c r="QRQ30" s="305"/>
      <c r="QRR30" s="305"/>
      <c r="QRS30" s="305"/>
      <c r="QRT30" s="305"/>
      <c r="QRU30" s="305"/>
      <c r="QRV30" s="305"/>
      <c r="QRW30" s="305"/>
      <c r="QRX30" s="305"/>
      <c r="QRY30" s="305"/>
      <c r="QRZ30" s="305"/>
      <c r="QSA30" s="305"/>
      <c r="QSB30" s="305"/>
      <c r="QSC30" s="305"/>
      <c r="QSD30" s="305"/>
      <c r="QSE30" s="305"/>
      <c r="QSF30" s="305"/>
      <c r="QSG30" s="305"/>
      <c r="QSH30" s="305"/>
      <c r="QSI30" s="305"/>
      <c r="QSJ30" s="305"/>
      <c r="QSK30" s="305"/>
      <c r="QSL30" s="305"/>
      <c r="QSM30" s="305"/>
      <c r="QSN30" s="305"/>
      <c r="QSO30" s="305"/>
      <c r="QSP30" s="305"/>
      <c r="QSQ30" s="305"/>
      <c r="QSR30" s="305"/>
      <c r="QSS30" s="305"/>
      <c r="QST30" s="305"/>
      <c r="QSU30" s="305"/>
      <c r="QSV30" s="305"/>
      <c r="QSW30" s="305"/>
      <c r="QSX30" s="305"/>
      <c r="QSY30" s="305"/>
      <c r="QSZ30" s="305"/>
      <c r="QTA30" s="305"/>
      <c r="QTB30" s="305"/>
      <c r="QTC30" s="305"/>
      <c r="QTD30" s="305"/>
      <c r="QTE30" s="305"/>
      <c r="QTF30" s="305"/>
      <c r="QTG30" s="305"/>
      <c r="QTH30" s="305"/>
      <c r="QTI30" s="305"/>
      <c r="QTJ30" s="305"/>
      <c r="QTK30" s="305"/>
      <c r="QTL30" s="305"/>
      <c r="QTM30" s="305"/>
      <c r="QTN30" s="305"/>
      <c r="QTO30" s="305"/>
      <c r="QTP30" s="305"/>
      <c r="QTQ30" s="305"/>
      <c r="QTR30" s="305"/>
      <c r="QTS30" s="305"/>
      <c r="QTT30" s="305"/>
      <c r="QTU30" s="305"/>
      <c r="QTV30" s="305"/>
      <c r="QTW30" s="305"/>
      <c r="QTX30" s="305"/>
      <c r="QTY30" s="305"/>
      <c r="QTZ30" s="305"/>
      <c r="QUA30" s="305"/>
      <c r="QUB30" s="305"/>
      <c r="QUC30" s="305"/>
      <c r="QUD30" s="305"/>
      <c r="QUE30" s="305"/>
      <c r="QUF30" s="305"/>
      <c r="QUG30" s="305"/>
      <c r="QUH30" s="305"/>
      <c r="QUI30" s="305"/>
      <c r="QUJ30" s="305"/>
      <c r="QUK30" s="305"/>
      <c r="QUL30" s="305"/>
      <c r="QUM30" s="305"/>
      <c r="QUN30" s="305"/>
      <c r="QUO30" s="305"/>
      <c r="QUP30" s="305"/>
      <c r="QUQ30" s="305"/>
      <c r="QUR30" s="305"/>
      <c r="QUS30" s="305"/>
      <c r="QUT30" s="305"/>
      <c r="QUU30" s="305"/>
      <c r="QUV30" s="305"/>
      <c r="QUW30" s="305"/>
      <c r="QUX30" s="305"/>
      <c r="QUY30" s="305"/>
      <c r="QUZ30" s="305"/>
      <c r="QVA30" s="305"/>
      <c r="QVB30" s="305"/>
      <c r="QVC30" s="305"/>
      <c r="QVD30" s="305"/>
      <c r="QVE30" s="305"/>
      <c r="QVF30" s="305"/>
      <c r="QVG30" s="305"/>
      <c r="QVH30" s="305"/>
      <c r="QVI30" s="305"/>
      <c r="QVJ30" s="305"/>
      <c r="QVK30" s="305"/>
      <c r="QVL30" s="305"/>
      <c r="QVM30" s="305"/>
      <c r="QVN30" s="305"/>
      <c r="QVO30" s="305"/>
      <c r="QVP30" s="305"/>
      <c r="QVQ30" s="305"/>
      <c r="QVR30" s="305"/>
      <c r="QVS30" s="305"/>
      <c r="QVT30" s="305"/>
      <c r="QVU30" s="305"/>
      <c r="QVV30" s="305"/>
      <c r="QVW30" s="305"/>
      <c r="QVX30" s="305"/>
      <c r="QVY30" s="305"/>
      <c r="QVZ30" s="305"/>
      <c r="QWA30" s="305"/>
      <c r="QWB30" s="305"/>
      <c r="QWC30" s="305"/>
      <c r="QWD30" s="305"/>
      <c r="QWE30" s="305"/>
      <c r="QWF30" s="305"/>
      <c r="QWG30" s="305"/>
      <c r="QWH30" s="305"/>
      <c r="QWI30" s="305"/>
      <c r="QWJ30" s="305"/>
      <c r="QWK30" s="305"/>
      <c r="QWL30" s="305"/>
      <c r="QWM30" s="305"/>
      <c r="QWN30" s="305"/>
      <c r="QWO30" s="305"/>
      <c r="QWP30" s="305"/>
      <c r="QWQ30" s="305"/>
      <c r="QWR30" s="305"/>
      <c r="QWS30" s="305"/>
      <c r="QWT30" s="305"/>
      <c r="QWU30" s="305"/>
      <c r="QWV30" s="305"/>
      <c r="QWW30" s="305"/>
      <c r="QWX30" s="305"/>
      <c r="QWY30" s="305"/>
      <c r="QWZ30" s="305"/>
      <c r="QXA30" s="305"/>
      <c r="QXB30" s="305"/>
      <c r="QXC30" s="305"/>
      <c r="QXD30" s="305"/>
      <c r="QXE30" s="305"/>
      <c r="QXF30" s="305"/>
      <c r="QXG30" s="305"/>
      <c r="QXH30" s="305"/>
      <c r="QXI30" s="305"/>
      <c r="QXJ30" s="305"/>
      <c r="QXK30" s="305"/>
      <c r="QXL30" s="305"/>
      <c r="QXM30" s="305"/>
      <c r="QXN30" s="305"/>
      <c r="QXO30" s="305"/>
      <c r="QXP30" s="305"/>
      <c r="QXQ30" s="305"/>
      <c r="QXR30" s="305"/>
      <c r="QXS30" s="305"/>
      <c r="QXT30" s="305"/>
      <c r="QXU30" s="305"/>
      <c r="QXV30" s="305"/>
      <c r="QXW30" s="305"/>
      <c r="QXX30" s="305"/>
      <c r="QXY30" s="305"/>
      <c r="QXZ30" s="305"/>
      <c r="QYA30" s="305"/>
      <c r="QYB30" s="305"/>
      <c r="QYC30" s="305"/>
      <c r="QYD30" s="305"/>
      <c r="QYE30" s="305"/>
      <c r="QYF30" s="305"/>
      <c r="QYG30" s="305"/>
      <c r="QYH30" s="305"/>
      <c r="QYI30" s="305"/>
      <c r="QYJ30" s="305"/>
      <c r="QYK30" s="305"/>
      <c r="QYL30" s="305"/>
      <c r="QYM30" s="305"/>
      <c r="QYN30" s="305"/>
      <c r="QYO30" s="305"/>
      <c r="QYP30" s="305"/>
      <c r="QYQ30" s="305"/>
      <c r="QYR30" s="305"/>
      <c r="QYS30" s="305"/>
      <c r="QYT30" s="305"/>
      <c r="QYU30" s="305"/>
      <c r="QYV30" s="305"/>
      <c r="QYW30" s="305"/>
      <c r="QYX30" s="305"/>
      <c r="QYY30" s="305"/>
      <c r="QYZ30" s="305"/>
      <c r="QZA30" s="305"/>
      <c r="QZB30" s="305"/>
      <c r="QZC30" s="305"/>
      <c r="QZD30" s="305"/>
      <c r="QZE30" s="305"/>
      <c r="QZF30" s="305"/>
      <c r="QZG30" s="305"/>
      <c r="QZH30" s="305"/>
      <c r="QZI30" s="305"/>
      <c r="QZJ30" s="305"/>
      <c r="QZK30" s="305"/>
      <c r="QZL30" s="305"/>
      <c r="QZM30" s="305"/>
      <c r="QZN30" s="305"/>
      <c r="QZO30" s="305"/>
      <c r="QZP30" s="305"/>
      <c r="QZQ30" s="305"/>
      <c r="QZR30" s="305"/>
      <c r="QZS30" s="305"/>
      <c r="QZT30" s="305"/>
      <c r="QZU30" s="305"/>
      <c r="QZV30" s="305"/>
      <c r="QZW30" s="305"/>
      <c r="QZX30" s="305"/>
      <c r="QZY30" s="305"/>
      <c r="QZZ30" s="305"/>
      <c r="RAA30" s="305"/>
      <c r="RAB30" s="305"/>
      <c r="RAC30" s="305"/>
      <c r="RAD30" s="305"/>
      <c r="RAE30" s="305"/>
      <c r="RAF30" s="305"/>
      <c r="RAG30" s="305"/>
      <c r="RAH30" s="305"/>
      <c r="RAI30" s="305"/>
      <c r="RAJ30" s="305"/>
      <c r="RAK30" s="305"/>
      <c r="RAL30" s="305"/>
      <c r="RAM30" s="305"/>
      <c r="RAN30" s="305"/>
      <c r="RAO30" s="305"/>
      <c r="RAP30" s="305"/>
      <c r="RAQ30" s="305"/>
      <c r="RAR30" s="305"/>
      <c r="RAS30" s="305"/>
      <c r="RAT30" s="305"/>
      <c r="RAU30" s="305"/>
      <c r="RAV30" s="305"/>
      <c r="RAW30" s="305"/>
      <c r="RAX30" s="305"/>
      <c r="RAY30" s="305"/>
      <c r="RAZ30" s="305"/>
      <c r="RBA30" s="305"/>
      <c r="RBB30" s="305"/>
      <c r="RBC30" s="305"/>
      <c r="RBD30" s="305"/>
      <c r="RBE30" s="305"/>
      <c r="RBF30" s="305"/>
      <c r="RBG30" s="305"/>
      <c r="RBH30" s="305"/>
      <c r="RBI30" s="305"/>
      <c r="RBJ30" s="305"/>
      <c r="RBK30" s="305"/>
      <c r="RBL30" s="305"/>
      <c r="RBM30" s="305"/>
      <c r="RBN30" s="305"/>
      <c r="RBO30" s="305"/>
      <c r="RBP30" s="305"/>
      <c r="RBQ30" s="305"/>
      <c r="RBR30" s="305"/>
      <c r="RBS30" s="305"/>
      <c r="RBT30" s="305"/>
      <c r="RBU30" s="305"/>
      <c r="RBV30" s="305"/>
      <c r="RBW30" s="305"/>
      <c r="RBX30" s="305"/>
      <c r="RBY30" s="305"/>
      <c r="RBZ30" s="305"/>
      <c r="RCA30" s="305"/>
      <c r="RCB30" s="305"/>
      <c r="RCC30" s="305"/>
      <c r="RCD30" s="305"/>
      <c r="RCE30" s="305"/>
      <c r="RCF30" s="305"/>
      <c r="RCG30" s="305"/>
      <c r="RCH30" s="305"/>
      <c r="RCI30" s="305"/>
      <c r="RCJ30" s="305"/>
      <c r="RCK30" s="305"/>
      <c r="RCL30" s="305"/>
      <c r="RCM30" s="305"/>
      <c r="RCN30" s="305"/>
      <c r="RCO30" s="305"/>
      <c r="RCP30" s="305"/>
      <c r="RCQ30" s="305"/>
      <c r="RCR30" s="305"/>
      <c r="RCS30" s="305"/>
      <c r="RCT30" s="305"/>
      <c r="RCU30" s="305"/>
      <c r="RCV30" s="305"/>
      <c r="RCW30" s="305"/>
      <c r="RCX30" s="305"/>
      <c r="RCY30" s="305"/>
      <c r="RCZ30" s="305"/>
      <c r="RDA30" s="305"/>
      <c r="RDB30" s="305"/>
      <c r="RDC30" s="305"/>
      <c r="RDD30" s="305"/>
      <c r="RDE30" s="305"/>
      <c r="RDF30" s="305"/>
      <c r="RDG30" s="305"/>
      <c r="RDH30" s="305"/>
      <c r="RDI30" s="305"/>
      <c r="RDJ30" s="305"/>
      <c r="RDK30" s="305"/>
      <c r="RDL30" s="305"/>
      <c r="RDM30" s="305"/>
      <c r="RDN30" s="305"/>
      <c r="RDO30" s="305"/>
      <c r="RDP30" s="305"/>
      <c r="RDQ30" s="305"/>
      <c r="RDR30" s="305"/>
      <c r="RDS30" s="305"/>
      <c r="RDT30" s="305"/>
      <c r="RDU30" s="305"/>
      <c r="RDV30" s="305"/>
      <c r="RDW30" s="305"/>
      <c r="RDX30" s="305"/>
      <c r="RDY30" s="305"/>
      <c r="RDZ30" s="305"/>
      <c r="REA30" s="305"/>
      <c r="REB30" s="305"/>
      <c r="REC30" s="305"/>
      <c r="RED30" s="305"/>
      <c r="REE30" s="305"/>
      <c r="REF30" s="305"/>
      <c r="REG30" s="305"/>
      <c r="REH30" s="305"/>
      <c r="REI30" s="305"/>
      <c r="REJ30" s="305"/>
      <c r="REK30" s="305"/>
      <c r="REL30" s="305"/>
      <c r="REM30" s="305"/>
      <c r="REN30" s="305"/>
      <c r="REO30" s="305"/>
      <c r="REP30" s="305"/>
      <c r="REQ30" s="305"/>
      <c r="RER30" s="305"/>
      <c r="RES30" s="305"/>
      <c r="RET30" s="305"/>
      <c r="REU30" s="305"/>
      <c r="REV30" s="305"/>
      <c r="REW30" s="305"/>
      <c r="REX30" s="305"/>
      <c r="REY30" s="305"/>
      <c r="REZ30" s="305"/>
      <c r="RFA30" s="305"/>
      <c r="RFB30" s="305"/>
      <c r="RFC30" s="305"/>
      <c r="RFD30" s="305"/>
      <c r="RFE30" s="305"/>
      <c r="RFF30" s="305"/>
      <c r="RFG30" s="305"/>
      <c r="RFH30" s="305"/>
      <c r="RFI30" s="305"/>
      <c r="RFJ30" s="305"/>
      <c r="RFK30" s="305"/>
      <c r="RFL30" s="305"/>
      <c r="RFM30" s="305"/>
      <c r="RFN30" s="305"/>
      <c r="RFO30" s="305"/>
      <c r="RFP30" s="305"/>
      <c r="RFQ30" s="305"/>
      <c r="RFR30" s="305"/>
      <c r="RFS30" s="305"/>
      <c r="RFT30" s="305"/>
      <c r="RFU30" s="305"/>
      <c r="RFV30" s="305"/>
      <c r="RFW30" s="305"/>
      <c r="RFX30" s="305"/>
      <c r="RFY30" s="305"/>
      <c r="RFZ30" s="305"/>
      <c r="RGA30" s="305"/>
      <c r="RGB30" s="305"/>
      <c r="RGC30" s="305"/>
      <c r="RGD30" s="305"/>
      <c r="RGE30" s="305"/>
      <c r="RGF30" s="305"/>
      <c r="RGG30" s="305"/>
      <c r="RGH30" s="305"/>
      <c r="RGI30" s="305"/>
      <c r="RGJ30" s="305"/>
      <c r="RGK30" s="305"/>
      <c r="RGL30" s="305"/>
      <c r="RGM30" s="305"/>
      <c r="RGN30" s="305"/>
      <c r="RGO30" s="305"/>
      <c r="RGP30" s="305"/>
      <c r="RGQ30" s="305"/>
      <c r="RGR30" s="305"/>
      <c r="RGS30" s="305"/>
      <c r="RGT30" s="305"/>
      <c r="RGU30" s="305"/>
      <c r="RGV30" s="305"/>
      <c r="RGW30" s="305"/>
      <c r="RGX30" s="305"/>
      <c r="RGY30" s="305"/>
      <c r="RGZ30" s="305"/>
      <c r="RHA30" s="305"/>
      <c r="RHB30" s="305"/>
      <c r="RHC30" s="305"/>
      <c r="RHD30" s="305"/>
      <c r="RHE30" s="305"/>
      <c r="RHF30" s="305"/>
      <c r="RHG30" s="305"/>
      <c r="RHH30" s="305"/>
      <c r="RHI30" s="305"/>
      <c r="RHJ30" s="305"/>
      <c r="RHK30" s="305"/>
      <c r="RHL30" s="305"/>
      <c r="RHM30" s="305"/>
      <c r="RHN30" s="305"/>
      <c r="RHO30" s="305"/>
      <c r="RHP30" s="305"/>
      <c r="RHQ30" s="305"/>
      <c r="RHR30" s="305"/>
      <c r="RHS30" s="305"/>
      <c r="RHT30" s="305"/>
      <c r="RHU30" s="305"/>
      <c r="RHV30" s="305"/>
      <c r="RHW30" s="305"/>
      <c r="RHX30" s="305"/>
      <c r="RHY30" s="305"/>
      <c r="RHZ30" s="305"/>
      <c r="RIA30" s="305"/>
      <c r="RIB30" s="305"/>
      <c r="RIC30" s="305"/>
      <c r="RID30" s="305"/>
      <c r="RIE30" s="305"/>
      <c r="RIF30" s="305"/>
      <c r="RIG30" s="305"/>
      <c r="RIH30" s="305"/>
      <c r="RII30" s="305"/>
      <c r="RIJ30" s="305"/>
      <c r="RIK30" s="305"/>
      <c r="RIL30" s="305"/>
      <c r="RIM30" s="305"/>
      <c r="RIN30" s="305"/>
      <c r="RIO30" s="305"/>
      <c r="RIP30" s="305"/>
      <c r="RIQ30" s="305"/>
      <c r="RIR30" s="305"/>
      <c r="RIS30" s="305"/>
      <c r="RIT30" s="305"/>
      <c r="RIU30" s="305"/>
      <c r="RIV30" s="305"/>
      <c r="RIW30" s="305"/>
      <c r="RIX30" s="305"/>
      <c r="RIY30" s="305"/>
      <c r="RIZ30" s="305"/>
      <c r="RJA30" s="305"/>
      <c r="RJB30" s="305"/>
      <c r="RJC30" s="305"/>
      <c r="RJD30" s="305"/>
      <c r="RJE30" s="305"/>
      <c r="RJF30" s="305"/>
      <c r="RJG30" s="305"/>
      <c r="RJH30" s="305"/>
      <c r="RJI30" s="305"/>
      <c r="RJJ30" s="305"/>
      <c r="RJK30" s="305"/>
      <c r="RJL30" s="305"/>
      <c r="RJM30" s="305"/>
      <c r="RJN30" s="305"/>
      <c r="RJO30" s="305"/>
      <c r="RJP30" s="305"/>
      <c r="RJQ30" s="305"/>
      <c r="RJR30" s="305"/>
      <c r="RJS30" s="305"/>
      <c r="RJT30" s="305"/>
      <c r="RJU30" s="305"/>
      <c r="RJV30" s="305"/>
      <c r="RJW30" s="305"/>
      <c r="RJX30" s="305"/>
      <c r="RJY30" s="305"/>
      <c r="RJZ30" s="305"/>
      <c r="RKA30" s="305"/>
      <c r="RKB30" s="305"/>
      <c r="RKC30" s="305"/>
      <c r="RKD30" s="305"/>
      <c r="RKE30" s="305"/>
      <c r="RKF30" s="305"/>
      <c r="RKG30" s="305"/>
      <c r="RKH30" s="305"/>
      <c r="RKI30" s="305"/>
      <c r="RKJ30" s="305"/>
      <c r="RKK30" s="305"/>
      <c r="RKL30" s="305"/>
      <c r="RKM30" s="305"/>
      <c r="RKN30" s="305"/>
      <c r="RKO30" s="305"/>
      <c r="RKP30" s="305"/>
      <c r="RKQ30" s="305"/>
      <c r="RKR30" s="305"/>
      <c r="RKS30" s="305"/>
      <c r="RKT30" s="305"/>
      <c r="RKU30" s="305"/>
      <c r="RKV30" s="305"/>
      <c r="RKW30" s="305"/>
      <c r="RKX30" s="305"/>
      <c r="RKY30" s="305"/>
      <c r="RKZ30" s="305"/>
      <c r="RLA30" s="305"/>
      <c r="RLB30" s="305"/>
      <c r="RLC30" s="305"/>
      <c r="RLD30" s="305"/>
      <c r="RLE30" s="305"/>
      <c r="RLF30" s="305"/>
      <c r="RLG30" s="305"/>
      <c r="RLH30" s="305"/>
      <c r="RLI30" s="305"/>
      <c r="RLJ30" s="305"/>
      <c r="RLK30" s="305"/>
      <c r="RLL30" s="305"/>
      <c r="RLM30" s="305"/>
      <c r="RLN30" s="305"/>
      <c r="RLO30" s="305"/>
      <c r="RLP30" s="305"/>
      <c r="RLQ30" s="305"/>
      <c r="RLR30" s="305"/>
      <c r="RLS30" s="305"/>
      <c r="RLT30" s="305"/>
      <c r="RLU30" s="305"/>
      <c r="RLV30" s="305"/>
      <c r="RLW30" s="305"/>
      <c r="RLX30" s="305"/>
      <c r="RLY30" s="305"/>
      <c r="RLZ30" s="305"/>
      <c r="RMA30" s="305"/>
      <c r="RMB30" s="305"/>
      <c r="RMC30" s="305"/>
      <c r="RMD30" s="305"/>
      <c r="RME30" s="305"/>
      <c r="RMF30" s="305"/>
      <c r="RMG30" s="305"/>
      <c r="RMH30" s="305"/>
      <c r="RMI30" s="305"/>
      <c r="RMJ30" s="305"/>
      <c r="RMK30" s="305"/>
      <c r="RML30" s="305"/>
      <c r="RMM30" s="305"/>
      <c r="RMN30" s="305"/>
      <c r="RMO30" s="305"/>
      <c r="RMP30" s="305"/>
      <c r="RMQ30" s="305"/>
      <c r="RMR30" s="305"/>
      <c r="RMS30" s="305"/>
      <c r="RMT30" s="305"/>
      <c r="RMU30" s="305"/>
      <c r="RMV30" s="305"/>
      <c r="RMW30" s="305"/>
      <c r="RMX30" s="305"/>
      <c r="RMY30" s="305"/>
      <c r="RMZ30" s="305"/>
      <c r="RNA30" s="305"/>
      <c r="RNB30" s="305"/>
      <c r="RNC30" s="305"/>
      <c r="RND30" s="305"/>
      <c r="RNE30" s="305"/>
      <c r="RNF30" s="305"/>
      <c r="RNG30" s="305"/>
      <c r="RNH30" s="305"/>
      <c r="RNI30" s="305"/>
      <c r="RNJ30" s="305"/>
      <c r="RNK30" s="305"/>
      <c r="RNL30" s="305"/>
      <c r="RNM30" s="305"/>
      <c r="RNN30" s="305"/>
      <c r="RNO30" s="305"/>
      <c r="RNP30" s="305"/>
      <c r="RNQ30" s="305"/>
      <c r="RNR30" s="305"/>
      <c r="RNS30" s="305"/>
      <c r="RNT30" s="305"/>
      <c r="RNU30" s="305"/>
      <c r="RNV30" s="305"/>
      <c r="RNW30" s="305"/>
      <c r="RNX30" s="305"/>
      <c r="RNY30" s="305"/>
      <c r="RNZ30" s="305"/>
      <c r="ROA30" s="305"/>
      <c r="ROB30" s="305"/>
      <c r="ROC30" s="305"/>
      <c r="ROD30" s="305"/>
      <c r="ROE30" s="305"/>
      <c r="ROF30" s="305"/>
      <c r="ROG30" s="305"/>
      <c r="ROH30" s="305"/>
      <c r="ROI30" s="305"/>
      <c r="ROJ30" s="305"/>
      <c r="ROK30" s="305"/>
      <c r="ROL30" s="305"/>
      <c r="ROM30" s="305"/>
      <c r="RON30" s="305"/>
      <c r="ROO30" s="305"/>
      <c r="ROP30" s="305"/>
      <c r="ROQ30" s="305"/>
      <c r="ROR30" s="305"/>
      <c r="ROS30" s="305"/>
      <c r="ROT30" s="305"/>
      <c r="ROU30" s="305"/>
      <c r="ROV30" s="305"/>
      <c r="ROW30" s="305"/>
      <c r="ROX30" s="305"/>
      <c r="ROY30" s="305"/>
      <c r="ROZ30" s="305"/>
      <c r="RPA30" s="305"/>
      <c r="RPB30" s="305"/>
      <c r="RPC30" s="305"/>
      <c r="RPD30" s="305"/>
      <c r="RPE30" s="305"/>
      <c r="RPF30" s="305"/>
      <c r="RPG30" s="305"/>
      <c r="RPH30" s="305"/>
      <c r="RPI30" s="305"/>
      <c r="RPJ30" s="305"/>
      <c r="RPK30" s="305"/>
      <c r="RPL30" s="305"/>
      <c r="RPM30" s="305"/>
      <c r="RPN30" s="305"/>
      <c r="RPO30" s="305"/>
      <c r="RPP30" s="305"/>
      <c r="RPQ30" s="305"/>
      <c r="RPR30" s="305"/>
      <c r="RPS30" s="305"/>
      <c r="RPT30" s="305"/>
      <c r="RPU30" s="305"/>
      <c r="RPV30" s="305"/>
      <c r="RPW30" s="305"/>
      <c r="RPX30" s="305"/>
      <c r="RPY30" s="305"/>
      <c r="RPZ30" s="305"/>
      <c r="RQA30" s="305"/>
      <c r="RQB30" s="305"/>
      <c r="RQC30" s="305"/>
      <c r="RQD30" s="305"/>
      <c r="RQE30" s="305"/>
      <c r="RQF30" s="305"/>
      <c r="RQG30" s="305"/>
      <c r="RQH30" s="305"/>
      <c r="RQI30" s="305"/>
      <c r="RQJ30" s="305"/>
      <c r="RQK30" s="305"/>
      <c r="RQL30" s="305"/>
      <c r="RQM30" s="305"/>
      <c r="RQN30" s="305"/>
      <c r="RQO30" s="305"/>
      <c r="RQP30" s="305"/>
      <c r="RQQ30" s="305"/>
      <c r="RQR30" s="305"/>
      <c r="RQS30" s="305"/>
      <c r="RQT30" s="305"/>
      <c r="RQU30" s="305"/>
      <c r="RQV30" s="305"/>
      <c r="RQW30" s="305"/>
      <c r="RQX30" s="305"/>
      <c r="RQY30" s="305"/>
      <c r="RQZ30" s="305"/>
      <c r="RRA30" s="305"/>
      <c r="RRB30" s="305"/>
      <c r="RRC30" s="305"/>
      <c r="RRD30" s="305"/>
      <c r="RRE30" s="305"/>
      <c r="RRF30" s="305"/>
      <c r="RRG30" s="305"/>
      <c r="RRH30" s="305"/>
      <c r="RRI30" s="305"/>
      <c r="RRJ30" s="305"/>
      <c r="RRK30" s="305"/>
      <c r="RRL30" s="305"/>
      <c r="RRM30" s="305"/>
      <c r="RRN30" s="305"/>
      <c r="RRO30" s="305"/>
      <c r="RRP30" s="305"/>
      <c r="RRQ30" s="305"/>
      <c r="RRR30" s="305"/>
      <c r="RRS30" s="305"/>
      <c r="RRT30" s="305"/>
      <c r="RRU30" s="305"/>
      <c r="RRV30" s="305"/>
      <c r="RRW30" s="305"/>
      <c r="RRX30" s="305"/>
      <c r="RRY30" s="305"/>
      <c r="RRZ30" s="305"/>
      <c r="RSA30" s="305"/>
      <c r="RSB30" s="305"/>
      <c r="RSC30" s="305"/>
      <c r="RSD30" s="305"/>
      <c r="RSE30" s="305"/>
      <c r="RSF30" s="305"/>
      <c r="RSG30" s="305"/>
      <c r="RSH30" s="305"/>
      <c r="RSI30" s="305"/>
      <c r="RSJ30" s="305"/>
      <c r="RSK30" s="305"/>
      <c r="RSL30" s="305"/>
      <c r="RSM30" s="305"/>
      <c r="RSN30" s="305"/>
      <c r="RSO30" s="305"/>
      <c r="RSP30" s="305"/>
      <c r="RSQ30" s="305"/>
      <c r="RSR30" s="305"/>
      <c r="RSS30" s="305"/>
      <c r="RST30" s="305"/>
      <c r="RSU30" s="305"/>
      <c r="RSV30" s="305"/>
      <c r="RSW30" s="305"/>
      <c r="RSX30" s="305"/>
      <c r="RSY30" s="305"/>
      <c r="RSZ30" s="305"/>
      <c r="RTA30" s="305"/>
      <c r="RTB30" s="305"/>
      <c r="RTC30" s="305"/>
      <c r="RTD30" s="305"/>
      <c r="RTE30" s="305"/>
      <c r="RTF30" s="305"/>
      <c r="RTG30" s="305"/>
      <c r="RTH30" s="305"/>
      <c r="RTI30" s="305"/>
      <c r="RTJ30" s="305"/>
      <c r="RTK30" s="305"/>
      <c r="RTL30" s="305"/>
      <c r="RTM30" s="305"/>
      <c r="RTN30" s="305"/>
      <c r="RTO30" s="305"/>
      <c r="RTP30" s="305"/>
      <c r="RTQ30" s="305"/>
      <c r="RTR30" s="305"/>
      <c r="RTS30" s="305"/>
      <c r="RTT30" s="305"/>
      <c r="RTU30" s="305"/>
      <c r="RTV30" s="305"/>
      <c r="RTW30" s="305"/>
      <c r="RTX30" s="305"/>
      <c r="RTY30" s="305"/>
      <c r="RTZ30" s="305"/>
      <c r="RUA30" s="305"/>
      <c r="RUB30" s="305"/>
      <c r="RUC30" s="305"/>
      <c r="RUD30" s="305"/>
      <c r="RUE30" s="305"/>
      <c r="RUF30" s="305"/>
      <c r="RUG30" s="305"/>
      <c r="RUH30" s="305"/>
      <c r="RUI30" s="305"/>
      <c r="RUJ30" s="305"/>
      <c r="RUK30" s="305"/>
      <c r="RUL30" s="305"/>
      <c r="RUM30" s="305"/>
      <c r="RUN30" s="305"/>
      <c r="RUO30" s="305"/>
      <c r="RUP30" s="305"/>
      <c r="RUQ30" s="305"/>
      <c r="RUR30" s="305"/>
      <c r="RUS30" s="305"/>
      <c r="RUT30" s="305"/>
      <c r="RUU30" s="305"/>
      <c r="RUV30" s="305"/>
      <c r="RUW30" s="305"/>
      <c r="RUX30" s="305"/>
      <c r="RUY30" s="305"/>
      <c r="RUZ30" s="305"/>
      <c r="RVA30" s="305"/>
      <c r="RVB30" s="305"/>
      <c r="RVC30" s="305"/>
      <c r="RVD30" s="305"/>
      <c r="RVE30" s="305"/>
      <c r="RVF30" s="305"/>
      <c r="RVG30" s="305"/>
      <c r="RVH30" s="305"/>
      <c r="RVI30" s="305"/>
      <c r="RVJ30" s="305"/>
      <c r="RVK30" s="305"/>
      <c r="RVL30" s="305"/>
      <c r="RVM30" s="305"/>
      <c r="RVN30" s="305"/>
      <c r="RVO30" s="305"/>
      <c r="RVP30" s="305"/>
      <c r="RVQ30" s="305"/>
      <c r="RVR30" s="305"/>
      <c r="RVS30" s="305"/>
      <c r="RVT30" s="305"/>
      <c r="RVU30" s="305"/>
      <c r="RVV30" s="305"/>
      <c r="RVW30" s="305"/>
      <c r="RVX30" s="305"/>
      <c r="RVY30" s="305"/>
      <c r="RVZ30" s="305"/>
      <c r="RWA30" s="305"/>
      <c r="RWB30" s="305"/>
      <c r="RWC30" s="305"/>
      <c r="RWD30" s="305"/>
      <c r="RWE30" s="305"/>
      <c r="RWF30" s="305"/>
      <c r="RWG30" s="305"/>
      <c r="RWH30" s="305"/>
      <c r="RWI30" s="305"/>
      <c r="RWJ30" s="305"/>
      <c r="RWK30" s="305"/>
      <c r="RWL30" s="305"/>
      <c r="RWM30" s="305"/>
      <c r="RWN30" s="305"/>
      <c r="RWO30" s="305"/>
      <c r="RWP30" s="305"/>
      <c r="RWQ30" s="305"/>
      <c r="RWR30" s="305"/>
      <c r="RWS30" s="305"/>
      <c r="RWT30" s="305"/>
      <c r="RWU30" s="305"/>
      <c r="RWV30" s="305"/>
      <c r="RWW30" s="305"/>
      <c r="RWX30" s="305"/>
      <c r="RWY30" s="305"/>
      <c r="RWZ30" s="305"/>
      <c r="RXA30" s="305"/>
      <c r="RXB30" s="305"/>
      <c r="RXC30" s="305"/>
      <c r="RXD30" s="305"/>
      <c r="RXE30" s="305"/>
      <c r="RXF30" s="305"/>
      <c r="RXG30" s="305"/>
      <c r="RXH30" s="305"/>
      <c r="RXI30" s="305"/>
      <c r="RXJ30" s="305"/>
      <c r="RXK30" s="305"/>
      <c r="RXL30" s="305"/>
      <c r="RXM30" s="305"/>
      <c r="RXN30" s="305"/>
      <c r="RXO30" s="305"/>
      <c r="RXP30" s="305"/>
      <c r="RXQ30" s="305"/>
      <c r="RXR30" s="305"/>
      <c r="RXS30" s="305"/>
      <c r="RXT30" s="305"/>
      <c r="RXU30" s="305"/>
      <c r="RXV30" s="305"/>
      <c r="RXW30" s="305"/>
      <c r="RXX30" s="305"/>
      <c r="RXY30" s="305"/>
      <c r="RXZ30" s="305"/>
      <c r="RYA30" s="305"/>
      <c r="RYB30" s="305"/>
      <c r="RYC30" s="305"/>
      <c r="RYD30" s="305"/>
      <c r="RYE30" s="305"/>
      <c r="RYF30" s="305"/>
      <c r="RYG30" s="305"/>
      <c r="RYH30" s="305"/>
      <c r="RYI30" s="305"/>
      <c r="RYJ30" s="305"/>
      <c r="RYK30" s="305"/>
      <c r="RYL30" s="305"/>
      <c r="RYM30" s="305"/>
      <c r="RYN30" s="305"/>
      <c r="RYO30" s="305"/>
      <c r="RYP30" s="305"/>
      <c r="RYQ30" s="305"/>
      <c r="RYR30" s="305"/>
      <c r="RYS30" s="305"/>
      <c r="RYT30" s="305"/>
      <c r="RYU30" s="305"/>
      <c r="RYV30" s="305"/>
      <c r="RYW30" s="305"/>
      <c r="RYX30" s="305"/>
      <c r="RYY30" s="305"/>
      <c r="RYZ30" s="305"/>
      <c r="RZA30" s="305"/>
      <c r="RZB30" s="305"/>
      <c r="RZC30" s="305"/>
      <c r="RZD30" s="305"/>
      <c r="RZE30" s="305"/>
      <c r="RZF30" s="305"/>
      <c r="RZG30" s="305"/>
      <c r="RZH30" s="305"/>
      <c r="RZI30" s="305"/>
      <c r="RZJ30" s="305"/>
      <c r="RZK30" s="305"/>
      <c r="RZL30" s="305"/>
      <c r="RZM30" s="305"/>
      <c r="RZN30" s="305"/>
      <c r="RZO30" s="305"/>
      <c r="RZP30" s="305"/>
      <c r="RZQ30" s="305"/>
      <c r="RZR30" s="305"/>
      <c r="RZS30" s="305"/>
      <c r="RZT30" s="305"/>
      <c r="RZU30" s="305"/>
      <c r="RZV30" s="305"/>
      <c r="RZW30" s="305"/>
      <c r="RZX30" s="305"/>
      <c r="RZY30" s="305"/>
      <c r="RZZ30" s="305"/>
      <c r="SAA30" s="305"/>
      <c r="SAB30" s="305"/>
      <c r="SAC30" s="305"/>
      <c r="SAD30" s="305"/>
      <c r="SAE30" s="305"/>
      <c r="SAF30" s="305"/>
      <c r="SAG30" s="305"/>
      <c r="SAH30" s="305"/>
      <c r="SAI30" s="305"/>
      <c r="SAJ30" s="305"/>
      <c r="SAK30" s="305"/>
      <c r="SAL30" s="305"/>
      <c r="SAM30" s="305"/>
      <c r="SAN30" s="305"/>
      <c r="SAO30" s="305"/>
      <c r="SAP30" s="305"/>
      <c r="SAQ30" s="305"/>
      <c r="SAR30" s="305"/>
      <c r="SAS30" s="305"/>
      <c r="SAT30" s="305"/>
      <c r="SAU30" s="305"/>
      <c r="SAV30" s="305"/>
      <c r="SAW30" s="305"/>
      <c r="SAX30" s="305"/>
      <c r="SAY30" s="305"/>
      <c r="SAZ30" s="305"/>
      <c r="SBA30" s="305"/>
      <c r="SBB30" s="305"/>
      <c r="SBC30" s="305"/>
      <c r="SBD30" s="305"/>
      <c r="SBE30" s="305"/>
      <c r="SBF30" s="305"/>
      <c r="SBG30" s="305"/>
      <c r="SBH30" s="305"/>
      <c r="SBI30" s="305"/>
      <c r="SBJ30" s="305"/>
      <c r="SBK30" s="305"/>
      <c r="SBL30" s="305"/>
      <c r="SBM30" s="305"/>
      <c r="SBN30" s="305"/>
      <c r="SBO30" s="305"/>
      <c r="SBP30" s="305"/>
      <c r="SBQ30" s="305"/>
      <c r="SBR30" s="305"/>
      <c r="SBS30" s="305"/>
      <c r="SBT30" s="305"/>
      <c r="SBU30" s="305"/>
      <c r="SBV30" s="305"/>
      <c r="SBW30" s="305"/>
      <c r="SBX30" s="305"/>
      <c r="SBY30" s="305"/>
      <c r="SBZ30" s="305"/>
      <c r="SCA30" s="305"/>
      <c r="SCB30" s="305"/>
      <c r="SCC30" s="305"/>
      <c r="SCD30" s="305"/>
      <c r="SCE30" s="305"/>
      <c r="SCF30" s="305"/>
      <c r="SCG30" s="305"/>
      <c r="SCH30" s="305"/>
      <c r="SCI30" s="305"/>
      <c r="SCJ30" s="305"/>
      <c r="SCK30" s="305"/>
      <c r="SCL30" s="305"/>
      <c r="SCM30" s="305"/>
      <c r="SCN30" s="305"/>
      <c r="SCO30" s="305"/>
      <c r="SCP30" s="305"/>
      <c r="SCQ30" s="305"/>
      <c r="SCR30" s="305"/>
      <c r="SCS30" s="305"/>
      <c r="SCT30" s="305"/>
      <c r="SCU30" s="305"/>
      <c r="SCV30" s="305"/>
      <c r="SCW30" s="305"/>
      <c r="SCX30" s="305"/>
      <c r="SCY30" s="305"/>
      <c r="SCZ30" s="305"/>
      <c r="SDA30" s="305"/>
      <c r="SDB30" s="305"/>
      <c r="SDC30" s="305"/>
      <c r="SDD30" s="305"/>
      <c r="SDE30" s="305"/>
      <c r="SDF30" s="305"/>
      <c r="SDG30" s="305"/>
      <c r="SDH30" s="305"/>
      <c r="SDI30" s="305"/>
      <c r="SDJ30" s="305"/>
      <c r="SDK30" s="305"/>
      <c r="SDL30" s="305"/>
      <c r="SDM30" s="305"/>
      <c r="SDN30" s="305"/>
      <c r="SDO30" s="305"/>
      <c r="SDP30" s="305"/>
      <c r="SDQ30" s="305"/>
      <c r="SDR30" s="305"/>
      <c r="SDS30" s="305"/>
      <c r="SDT30" s="305"/>
      <c r="SDU30" s="305"/>
      <c r="SDV30" s="305"/>
      <c r="SDW30" s="305"/>
      <c r="SDX30" s="305"/>
      <c r="SDY30" s="305"/>
      <c r="SDZ30" s="305"/>
      <c r="SEA30" s="305"/>
      <c r="SEB30" s="305"/>
      <c r="SEC30" s="305"/>
      <c r="SED30" s="305"/>
      <c r="SEE30" s="305"/>
      <c r="SEF30" s="305"/>
      <c r="SEG30" s="305"/>
      <c r="SEH30" s="305"/>
      <c r="SEI30" s="305"/>
      <c r="SEJ30" s="305"/>
      <c r="SEK30" s="305"/>
      <c r="SEL30" s="305"/>
      <c r="SEM30" s="305"/>
      <c r="SEN30" s="305"/>
      <c r="SEO30" s="305"/>
      <c r="SEP30" s="305"/>
      <c r="SEQ30" s="305"/>
      <c r="SER30" s="305"/>
      <c r="SES30" s="305"/>
      <c r="SET30" s="305"/>
      <c r="SEU30" s="305"/>
      <c r="SEV30" s="305"/>
      <c r="SEW30" s="305"/>
      <c r="SEX30" s="305"/>
      <c r="SEY30" s="305"/>
      <c r="SEZ30" s="305"/>
      <c r="SFA30" s="305"/>
      <c r="SFB30" s="305"/>
      <c r="SFC30" s="305"/>
      <c r="SFD30" s="305"/>
      <c r="SFE30" s="305"/>
      <c r="SFF30" s="305"/>
      <c r="SFG30" s="305"/>
      <c r="SFH30" s="305"/>
      <c r="SFI30" s="305"/>
      <c r="SFJ30" s="305"/>
      <c r="SFK30" s="305"/>
      <c r="SFL30" s="305"/>
      <c r="SFM30" s="305"/>
      <c r="SFN30" s="305"/>
      <c r="SFO30" s="305"/>
      <c r="SFP30" s="305"/>
      <c r="SFQ30" s="305"/>
      <c r="SFR30" s="305"/>
      <c r="SFS30" s="305"/>
      <c r="SFT30" s="305"/>
      <c r="SFU30" s="305"/>
      <c r="SFV30" s="305"/>
      <c r="SFW30" s="305"/>
      <c r="SFX30" s="305"/>
      <c r="SFY30" s="305"/>
      <c r="SFZ30" s="305"/>
      <c r="SGA30" s="305"/>
      <c r="SGB30" s="305"/>
      <c r="SGC30" s="305"/>
      <c r="SGD30" s="305"/>
      <c r="SGE30" s="305"/>
      <c r="SGF30" s="305"/>
      <c r="SGG30" s="305"/>
      <c r="SGH30" s="305"/>
      <c r="SGI30" s="305"/>
      <c r="SGJ30" s="305"/>
      <c r="SGK30" s="305"/>
      <c r="SGL30" s="305"/>
      <c r="SGM30" s="305"/>
      <c r="SGN30" s="305"/>
      <c r="SGO30" s="305"/>
      <c r="SGP30" s="305"/>
      <c r="SGQ30" s="305"/>
      <c r="SGR30" s="305"/>
      <c r="SGS30" s="305"/>
      <c r="SGT30" s="305"/>
      <c r="SGU30" s="305"/>
      <c r="SGV30" s="305"/>
      <c r="SGW30" s="305"/>
      <c r="SGX30" s="305"/>
      <c r="SGY30" s="305"/>
      <c r="SGZ30" s="305"/>
      <c r="SHA30" s="305"/>
      <c r="SHB30" s="305"/>
      <c r="SHC30" s="305"/>
      <c r="SHD30" s="305"/>
      <c r="SHE30" s="305"/>
      <c r="SHF30" s="305"/>
      <c r="SHG30" s="305"/>
      <c r="SHH30" s="305"/>
      <c r="SHI30" s="305"/>
      <c r="SHJ30" s="305"/>
      <c r="SHK30" s="305"/>
      <c r="SHL30" s="305"/>
      <c r="SHM30" s="305"/>
      <c r="SHN30" s="305"/>
      <c r="SHO30" s="305"/>
      <c r="SHP30" s="305"/>
      <c r="SHQ30" s="305"/>
      <c r="SHR30" s="305"/>
      <c r="SHS30" s="305"/>
      <c r="SHT30" s="305"/>
      <c r="SHU30" s="305"/>
      <c r="SHV30" s="305"/>
      <c r="SHW30" s="305"/>
      <c r="SHX30" s="305"/>
      <c r="SHY30" s="305"/>
      <c r="SHZ30" s="305"/>
      <c r="SIA30" s="305"/>
      <c r="SIB30" s="305"/>
      <c r="SIC30" s="305"/>
      <c r="SID30" s="305"/>
      <c r="SIE30" s="305"/>
      <c r="SIF30" s="305"/>
      <c r="SIG30" s="305"/>
      <c r="SIH30" s="305"/>
      <c r="SII30" s="305"/>
      <c r="SIJ30" s="305"/>
      <c r="SIK30" s="305"/>
      <c r="SIL30" s="305"/>
      <c r="SIM30" s="305"/>
      <c r="SIN30" s="305"/>
      <c r="SIO30" s="305"/>
      <c r="SIP30" s="305"/>
      <c r="SIQ30" s="305"/>
      <c r="SIR30" s="305"/>
      <c r="SIS30" s="305"/>
      <c r="SIT30" s="305"/>
      <c r="SIU30" s="305"/>
      <c r="SIV30" s="305"/>
      <c r="SIW30" s="305"/>
      <c r="SIX30" s="305"/>
      <c r="SIY30" s="305"/>
      <c r="SIZ30" s="305"/>
      <c r="SJA30" s="305"/>
      <c r="SJB30" s="305"/>
      <c r="SJC30" s="305"/>
      <c r="SJD30" s="305"/>
      <c r="SJE30" s="305"/>
      <c r="SJF30" s="305"/>
      <c r="SJG30" s="305"/>
      <c r="SJH30" s="305"/>
      <c r="SJI30" s="305"/>
      <c r="SJJ30" s="305"/>
      <c r="SJK30" s="305"/>
      <c r="SJL30" s="305"/>
      <c r="SJM30" s="305"/>
      <c r="SJN30" s="305"/>
      <c r="SJO30" s="305"/>
      <c r="SJP30" s="305"/>
      <c r="SJQ30" s="305"/>
      <c r="SJR30" s="305"/>
      <c r="SJS30" s="305"/>
      <c r="SJT30" s="305"/>
      <c r="SJU30" s="305"/>
      <c r="SJV30" s="305"/>
      <c r="SJW30" s="305"/>
      <c r="SJX30" s="305"/>
      <c r="SJY30" s="305"/>
      <c r="SJZ30" s="305"/>
      <c r="SKA30" s="305"/>
      <c r="SKB30" s="305"/>
      <c r="SKC30" s="305"/>
      <c r="SKD30" s="305"/>
      <c r="SKE30" s="305"/>
      <c r="SKF30" s="305"/>
      <c r="SKG30" s="305"/>
      <c r="SKH30" s="305"/>
      <c r="SKI30" s="305"/>
      <c r="SKJ30" s="305"/>
      <c r="SKK30" s="305"/>
      <c r="SKL30" s="305"/>
      <c r="SKM30" s="305"/>
      <c r="SKN30" s="305"/>
      <c r="SKO30" s="305"/>
      <c r="SKP30" s="305"/>
      <c r="SKQ30" s="305"/>
      <c r="SKR30" s="305"/>
      <c r="SKS30" s="305"/>
      <c r="SKT30" s="305"/>
      <c r="SKU30" s="305"/>
      <c r="SKV30" s="305"/>
      <c r="SKW30" s="305"/>
      <c r="SKX30" s="305"/>
      <c r="SKY30" s="305"/>
      <c r="SKZ30" s="305"/>
      <c r="SLA30" s="305"/>
      <c r="SLB30" s="305"/>
      <c r="SLC30" s="305"/>
      <c r="SLD30" s="305"/>
      <c r="SLE30" s="305"/>
      <c r="SLF30" s="305"/>
      <c r="SLG30" s="305"/>
      <c r="SLH30" s="305"/>
      <c r="SLI30" s="305"/>
      <c r="SLJ30" s="305"/>
      <c r="SLK30" s="305"/>
      <c r="SLL30" s="305"/>
      <c r="SLM30" s="305"/>
      <c r="SLN30" s="305"/>
      <c r="SLO30" s="305"/>
      <c r="SLP30" s="305"/>
      <c r="SLQ30" s="305"/>
      <c r="SLR30" s="305"/>
      <c r="SLS30" s="305"/>
      <c r="SLT30" s="305"/>
      <c r="SLU30" s="305"/>
      <c r="SLV30" s="305"/>
      <c r="SLW30" s="305"/>
      <c r="SLX30" s="305"/>
      <c r="SLY30" s="305"/>
      <c r="SLZ30" s="305"/>
      <c r="SMA30" s="305"/>
      <c r="SMB30" s="305"/>
      <c r="SMC30" s="305"/>
      <c r="SMD30" s="305"/>
      <c r="SME30" s="305"/>
      <c r="SMF30" s="305"/>
      <c r="SMG30" s="305"/>
      <c r="SMH30" s="305"/>
      <c r="SMI30" s="305"/>
      <c r="SMJ30" s="305"/>
      <c r="SMK30" s="305"/>
      <c r="SML30" s="305"/>
      <c r="SMM30" s="305"/>
      <c r="SMN30" s="305"/>
      <c r="SMO30" s="305"/>
      <c r="SMP30" s="305"/>
      <c r="SMQ30" s="305"/>
      <c r="SMR30" s="305"/>
      <c r="SMS30" s="305"/>
      <c r="SMT30" s="305"/>
      <c r="SMU30" s="305"/>
      <c r="SMV30" s="305"/>
      <c r="SMW30" s="305"/>
      <c r="SMX30" s="305"/>
      <c r="SMY30" s="305"/>
      <c r="SMZ30" s="305"/>
      <c r="SNA30" s="305"/>
      <c r="SNB30" s="305"/>
      <c r="SNC30" s="305"/>
      <c r="SND30" s="305"/>
      <c r="SNE30" s="305"/>
      <c r="SNF30" s="305"/>
      <c r="SNG30" s="305"/>
      <c r="SNH30" s="305"/>
      <c r="SNI30" s="305"/>
      <c r="SNJ30" s="305"/>
      <c r="SNK30" s="305"/>
      <c r="SNL30" s="305"/>
      <c r="SNM30" s="305"/>
      <c r="SNN30" s="305"/>
      <c r="SNO30" s="305"/>
      <c r="SNP30" s="305"/>
      <c r="SNQ30" s="305"/>
      <c r="SNR30" s="305"/>
      <c r="SNS30" s="305"/>
      <c r="SNT30" s="305"/>
      <c r="SNU30" s="305"/>
      <c r="SNV30" s="305"/>
      <c r="SNW30" s="305"/>
      <c r="SNX30" s="305"/>
      <c r="SNY30" s="305"/>
      <c r="SNZ30" s="305"/>
      <c r="SOA30" s="305"/>
      <c r="SOB30" s="305"/>
      <c r="SOC30" s="305"/>
      <c r="SOD30" s="305"/>
      <c r="SOE30" s="305"/>
      <c r="SOF30" s="305"/>
      <c r="SOG30" s="305"/>
      <c r="SOH30" s="305"/>
      <c r="SOI30" s="305"/>
      <c r="SOJ30" s="305"/>
      <c r="SOK30" s="305"/>
      <c r="SOL30" s="305"/>
      <c r="SOM30" s="305"/>
      <c r="SON30" s="305"/>
      <c r="SOO30" s="305"/>
      <c r="SOP30" s="305"/>
      <c r="SOQ30" s="305"/>
      <c r="SOR30" s="305"/>
      <c r="SOS30" s="305"/>
      <c r="SOT30" s="305"/>
      <c r="SOU30" s="305"/>
      <c r="SOV30" s="305"/>
      <c r="SOW30" s="305"/>
      <c r="SOX30" s="305"/>
      <c r="SOY30" s="305"/>
      <c r="SOZ30" s="305"/>
      <c r="SPA30" s="305"/>
      <c r="SPB30" s="305"/>
      <c r="SPC30" s="305"/>
      <c r="SPD30" s="305"/>
      <c r="SPE30" s="305"/>
      <c r="SPF30" s="305"/>
      <c r="SPG30" s="305"/>
      <c r="SPH30" s="305"/>
      <c r="SPI30" s="305"/>
      <c r="SPJ30" s="305"/>
      <c r="SPK30" s="305"/>
      <c r="SPL30" s="305"/>
      <c r="SPM30" s="305"/>
      <c r="SPN30" s="305"/>
      <c r="SPO30" s="305"/>
      <c r="SPP30" s="305"/>
      <c r="SPQ30" s="305"/>
      <c r="SPR30" s="305"/>
      <c r="SPS30" s="305"/>
      <c r="SPT30" s="305"/>
      <c r="SPU30" s="305"/>
      <c r="SPV30" s="305"/>
      <c r="SPW30" s="305"/>
      <c r="SPX30" s="305"/>
      <c r="SPY30" s="305"/>
      <c r="SPZ30" s="305"/>
      <c r="SQA30" s="305"/>
      <c r="SQB30" s="305"/>
      <c r="SQC30" s="305"/>
      <c r="SQD30" s="305"/>
      <c r="SQE30" s="305"/>
      <c r="SQF30" s="305"/>
      <c r="SQG30" s="305"/>
      <c r="SQH30" s="305"/>
      <c r="SQI30" s="305"/>
      <c r="SQJ30" s="305"/>
      <c r="SQK30" s="305"/>
      <c r="SQL30" s="305"/>
      <c r="SQM30" s="305"/>
      <c r="SQN30" s="305"/>
      <c r="SQO30" s="305"/>
      <c r="SQP30" s="305"/>
      <c r="SQQ30" s="305"/>
      <c r="SQR30" s="305"/>
      <c r="SQS30" s="305"/>
      <c r="SQT30" s="305"/>
      <c r="SQU30" s="305"/>
      <c r="SQV30" s="305"/>
      <c r="SQW30" s="305"/>
      <c r="SQX30" s="305"/>
      <c r="SQY30" s="305"/>
      <c r="SQZ30" s="305"/>
      <c r="SRA30" s="305"/>
      <c r="SRB30" s="305"/>
      <c r="SRC30" s="305"/>
      <c r="SRD30" s="305"/>
      <c r="SRE30" s="305"/>
      <c r="SRF30" s="305"/>
      <c r="SRG30" s="305"/>
      <c r="SRH30" s="305"/>
      <c r="SRI30" s="305"/>
      <c r="SRJ30" s="305"/>
      <c r="SRK30" s="305"/>
      <c r="SRL30" s="305"/>
      <c r="SRM30" s="305"/>
      <c r="SRN30" s="305"/>
      <c r="SRO30" s="305"/>
      <c r="SRP30" s="305"/>
      <c r="SRQ30" s="305"/>
      <c r="SRR30" s="305"/>
      <c r="SRS30" s="305"/>
      <c r="SRT30" s="305"/>
      <c r="SRU30" s="305"/>
      <c r="SRV30" s="305"/>
      <c r="SRW30" s="305"/>
      <c r="SRX30" s="305"/>
      <c r="SRY30" s="305"/>
      <c r="SRZ30" s="305"/>
      <c r="SSA30" s="305"/>
      <c r="SSB30" s="305"/>
      <c r="SSC30" s="305"/>
      <c r="SSD30" s="305"/>
      <c r="SSE30" s="305"/>
      <c r="SSF30" s="305"/>
      <c r="SSG30" s="305"/>
      <c r="SSH30" s="305"/>
      <c r="SSI30" s="305"/>
      <c r="SSJ30" s="305"/>
      <c r="SSK30" s="305"/>
      <c r="SSL30" s="305"/>
      <c r="SSM30" s="305"/>
      <c r="SSN30" s="305"/>
      <c r="SSO30" s="305"/>
      <c r="SSP30" s="305"/>
      <c r="SSQ30" s="305"/>
      <c r="SSR30" s="305"/>
      <c r="SSS30" s="305"/>
      <c r="SST30" s="305"/>
      <c r="SSU30" s="305"/>
      <c r="SSV30" s="305"/>
      <c r="SSW30" s="305"/>
      <c r="SSX30" s="305"/>
      <c r="SSY30" s="305"/>
      <c r="SSZ30" s="305"/>
      <c r="STA30" s="305"/>
      <c r="STB30" s="305"/>
      <c r="STC30" s="305"/>
      <c r="STD30" s="305"/>
      <c r="STE30" s="305"/>
      <c r="STF30" s="305"/>
      <c r="STG30" s="305"/>
      <c r="STH30" s="305"/>
      <c r="STI30" s="305"/>
      <c r="STJ30" s="305"/>
      <c r="STK30" s="305"/>
      <c r="STL30" s="305"/>
      <c r="STM30" s="305"/>
      <c r="STN30" s="305"/>
      <c r="STO30" s="305"/>
      <c r="STP30" s="305"/>
      <c r="STQ30" s="305"/>
      <c r="STR30" s="305"/>
      <c r="STS30" s="305"/>
      <c r="STT30" s="305"/>
      <c r="STU30" s="305"/>
      <c r="STV30" s="305"/>
      <c r="STW30" s="305"/>
      <c r="STX30" s="305"/>
      <c r="STY30" s="305"/>
      <c r="STZ30" s="305"/>
      <c r="SUA30" s="305"/>
      <c r="SUB30" s="305"/>
      <c r="SUC30" s="305"/>
      <c r="SUD30" s="305"/>
      <c r="SUE30" s="305"/>
      <c r="SUF30" s="305"/>
      <c r="SUG30" s="305"/>
      <c r="SUH30" s="305"/>
      <c r="SUI30" s="305"/>
      <c r="SUJ30" s="305"/>
      <c r="SUK30" s="305"/>
      <c r="SUL30" s="305"/>
      <c r="SUM30" s="305"/>
      <c r="SUN30" s="305"/>
      <c r="SUO30" s="305"/>
      <c r="SUP30" s="305"/>
      <c r="SUQ30" s="305"/>
      <c r="SUR30" s="305"/>
      <c r="SUS30" s="305"/>
      <c r="SUT30" s="305"/>
      <c r="SUU30" s="305"/>
      <c r="SUV30" s="305"/>
      <c r="SUW30" s="305"/>
      <c r="SUX30" s="305"/>
      <c r="SUY30" s="305"/>
      <c r="SUZ30" s="305"/>
      <c r="SVA30" s="305"/>
      <c r="SVB30" s="305"/>
      <c r="SVC30" s="305"/>
      <c r="SVD30" s="305"/>
      <c r="SVE30" s="305"/>
      <c r="SVF30" s="305"/>
      <c r="SVG30" s="305"/>
      <c r="SVH30" s="305"/>
      <c r="SVI30" s="305"/>
      <c r="SVJ30" s="305"/>
      <c r="SVK30" s="305"/>
      <c r="SVL30" s="305"/>
      <c r="SVM30" s="305"/>
      <c r="SVN30" s="305"/>
      <c r="SVO30" s="305"/>
      <c r="SVP30" s="305"/>
      <c r="SVQ30" s="305"/>
      <c r="SVR30" s="305"/>
      <c r="SVS30" s="305"/>
      <c r="SVT30" s="305"/>
      <c r="SVU30" s="305"/>
      <c r="SVV30" s="305"/>
      <c r="SVW30" s="305"/>
      <c r="SVX30" s="305"/>
      <c r="SVY30" s="305"/>
      <c r="SVZ30" s="305"/>
      <c r="SWA30" s="305"/>
      <c r="SWB30" s="305"/>
      <c r="SWC30" s="305"/>
      <c r="SWD30" s="305"/>
      <c r="SWE30" s="305"/>
      <c r="SWF30" s="305"/>
      <c r="SWG30" s="305"/>
      <c r="SWH30" s="305"/>
      <c r="SWI30" s="305"/>
      <c r="SWJ30" s="305"/>
      <c r="SWK30" s="305"/>
      <c r="SWL30" s="305"/>
      <c r="SWM30" s="305"/>
      <c r="SWN30" s="305"/>
      <c r="SWO30" s="305"/>
      <c r="SWP30" s="305"/>
      <c r="SWQ30" s="305"/>
      <c r="SWR30" s="305"/>
      <c r="SWS30" s="305"/>
      <c r="SWT30" s="305"/>
      <c r="SWU30" s="305"/>
      <c r="SWV30" s="305"/>
      <c r="SWW30" s="305"/>
      <c r="SWX30" s="305"/>
      <c r="SWY30" s="305"/>
      <c r="SWZ30" s="305"/>
      <c r="SXA30" s="305"/>
      <c r="SXB30" s="305"/>
      <c r="SXC30" s="305"/>
      <c r="SXD30" s="305"/>
      <c r="SXE30" s="305"/>
      <c r="SXF30" s="305"/>
      <c r="SXG30" s="305"/>
      <c r="SXH30" s="305"/>
      <c r="SXI30" s="305"/>
      <c r="SXJ30" s="305"/>
      <c r="SXK30" s="305"/>
      <c r="SXL30" s="305"/>
      <c r="SXM30" s="305"/>
      <c r="SXN30" s="305"/>
      <c r="SXO30" s="305"/>
      <c r="SXP30" s="305"/>
      <c r="SXQ30" s="305"/>
      <c r="SXR30" s="305"/>
      <c r="SXS30" s="305"/>
      <c r="SXT30" s="305"/>
      <c r="SXU30" s="305"/>
      <c r="SXV30" s="305"/>
      <c r="SXW30" s="305"/>
      <c r="SXX30" s="305"/>
      <c r="SXY30" s="305"/>
      <c r="SXZ30" s="305"/>
      <c r="SYA30" s="305"/>
      <c r="SYB30" s="305"/>
      <c r="SYC30" s="305"/>
      <c r="SYD30" s="305"/>
      <c r="SYE30" s="305"/>
      <c r="SYF30" s="305"/>
      <c r="SYG30" s="305"/>
      <c r="SYH30" s="305"/>
      <c r="SYI30" s="305"/>
      <c r="SYJ30" s="305"/>
      <c r="SYK30" s="305"/>
      <c r="SYL30" s="305"/>
      <c r="SYM30" s="305"/>
      <c r="SYN30" s="305"/>
      <c r="SYO30" s="305"/>
      <c r="SYP30" s="305"/>
      <c r="SYQ30" s="305"/>
      <c r="SYR30" s="305"/>
      <c r="SYS30" s="305"/>
      <c r="SYT30" s="305"/>
      <c r="SYU30" s="305"/>
      <c r="SYV30" s="305"/>
      <c r="SYW30" s="305"/>
      <c r="SYX30" s="305"/>
      <c r="SYY30" s="305"/>
      <c r="SYZ30" s="305"/>
      <c r="SZA30" s="305"/>
      <c r="SZB30" s="305"/>
      <c r="SZC30" s="305"/>
      <c r="SZD30" s="305"/>
      <c r="SZE30" s="305"/>
      <c r="SZF30" s="305"/>
      <c r="SZG30" s="305"/>
      <c r="SZH30" s="305"/>
      <c r="SZI30" s="305"/>
      <c r="SZJ30" s="305"/>
      <c r="SZK30" s="305"/>
      <c r="SZL30" s="305"/>
      <c r="SZM30" s="305"/>
      <c r="SZN30" s="305"/>
      <c r="SZO30" s="305"/>
      <c r="SZP30" s="305"/>
      <c r="SZQ30" s="305"/>
      <c r="SZR30" s="305"/>
      <c r="SZS30" s="305"/>
      <c r="SZT30" s="305"/>
      <c r="SZU30" s="305"/>
      <c r="SZV30" s="305"/>
      <c r="SZW30" s="305"/>
      <c r="SZX30" s="305"/>
      <c r="SZY30" s="305"/>
      <c r="SZZ30" s="305"/>
      <c r="TAA30" s="305"/>
      <c r="TAB30" s="305"/>
      <c r="TAC30" s="305"/>
      <c r="TAD30" s="305"/>
      <c r="TAE30" s="305"/>
      <c r="TAF30" s="305"/>
      <c r="TAG30" s="305"/>
      <c r="TAH30" s="305"/>
      <c r="TAI30" s="305"/>
      <c r="TAJ30" s="305"/>
      <c r="TAK30" s="305"/>
      <c r="TAL30" s="305"/>
      <c r="TAM30" s="305"/>
      <c r="TAN30" s="305"/>
      <c r="TAO30" s="305"/>
      <c r="TAP30" s="305"/>
      <c r="TAQ30" s="305"/>
      <c r="TAR30" s="305"/>
      <c r="TAS30" s="305"/>
      <c r="TAT30" s="305"/>
      <c r="TAU30" s="305"/>
      <c r="TAV30" s="305"/>
      <c r="TAW30" s="305"/>
      <c r="TAX30" s="305"/>
      <c r="TAY30" s="305"/>
      <c r="TAZ30" s="305"/>
      <c r="TBA30" s="305"/>
      <c r="TBB30" s="305"/>
      <c r="TBC30" s="305"/>
      <c r="TBD30" s="305"/>
      <c r="TBE30" s="305"/>
      <c r="TBF30" s="305"/>
      <c r="TBG30" s="305"/>
      <c r="TBH30" s="305"/>
      <c r="TBI30" s="305"/>
      <c r="TBJ30" s="305"/>
      <c r="TBK30" s="305"/>
      <c r="TBL30" s="305"/>
      <c r="TBM30" s="305"/>
      <c r="TBN30" s="305"/>
      <c r="TBO30" s="305"/>
      <c r="TBP30" s="305"/>
      <c r="TBQ30" s="305"/>
      <c r="TBR30" s="305"/>
      <c r="TBS30" s="305"/>
      <c r="TBT30" s="305"/>
      <c r="TBU30" s="305"/>
      <c r="TBV30" s="305"/>
      <c r="TBW30" s="305"/>
      <c r="TBX30" s="305"/>
      <c r="TBY30" s="305"/>
      <c r="TBZ30" s="305"/>
      <c r="TCA30" s="305"/>
      <c r="TCB30" s="305"/>
      <c r="TCC30" s="305"/>
      <c r="TCD30" s="305"/>
      <c r="TCE30" s="305"/>
      <c r="TCF30" s="305"/>
      <c r="TCG30" s="305"/>
      <c r="TCH30" s="305"/>
      <c r="TCI30" s="305"/>
      <c r="TCJ30" s="305"/>
      <c r="TCK30" s="305"/>
      <c r="TCL30" s="305"/>
      <c r="TCM30" s="305"/>
      <c r="TCN30" s="305"/>
      <c r="TCO30" s="305"/>
      <c r="TCP30" s="305"/>
      <c r="TCQ30" s="305"/>
      <c r="TCR30" s="305"/>
      <c r="TCS30" s="305"/>
      <c r="TCT30" s="305"/>
      <c r="TCU30" s="305"/>
      <c r="TCV30" s="305"/>
      <c r="TCW30" s="305"/>
      <c r="TCX30" s="305"/>
      <c r="TCY30" s="305"/>
      <c r="TCZ30" s="305"/>
      <c r="TDA30" s="305"/>
      <c r="TDB30" s="305"/>
      <c r="TDC30" s="305"/>
      <c r="TDD30" s="305"/>
      <c r="TDE30" s="305"/>
      <c r="TDF30" s="305"/>
      <c r="TDG30" s="305"/>
      <c r="TDH30" s="305"/>
      <c r="TDI30" s="305"/>
      <c r="TDJ30" s="305"/>
      <c r="TDK30" s="305"/>
      <c r="TDL30" s="305"/>
      <c r="TDM30" s="305"/>
      <c r="TDN30" s="305"/>
      <c r="TDO30" s="305"/>
      <c r="TDP30" s="305"/>
      <c r="TDQ30" s="305"/>
      <c r="TDR30" s="305"/>
      <c r="TDS30" s="305"/>
      <c r="TDT30" s="305"/>
      <c r="TDU30" s="305"/>
      <c r="TDV30" s="305"/>
      <c r="TDW30" s="305"/>
      <c r="TDX30" s="305"/>
      <c r="TDY30" s="305"/>
      <c r="TDZ30" s="305"/>
      <c r="TEA30" s="305"/>
      <c r="TEB30" s="305"/>
      <c r="TEC30" s="305"/>
      <c r="TED30" s="305"/>
      <c r="TEE30" s="305"/>
      <c r="TEF30" s="305"/>
      <c r="TEG30" s="305"/>
      <c r="TEH30" s="305"/>
      <c r="TEI30" s="305"/>
      <c r="TEJ30" s="305"/>
      <c r="TEK30" s="305"/>
      <c r="TEL30" s="305"/>
      <c r="TEM30" s="305"/>
      <c r="TEN30" s="305"/>
      <c r="TEO30" s="305"/>
      <c r="TEP30" s="305"/>
      <c r="TEQ30" s="305"/>
      <c r="TER30" s="305"/>
      <c r="TES30" s="305"/>
      <c r="TET30" s="305"/>
      <c r="TEU30" s="305"/>
      <c r="TEV30" s="305"/>
      <c r="TEW30" s="305"/>
      <c r="TEX30" s="305"/>
      <c r="TEY30" s="305"/>
      <c r="TEZ30" s="305"/>
      <c r="TFA30" s="305"/>
      <c r="TFB30" s="305"/>
      <c r="TFC30" s="305"/>
      <c r="TFD30" s="305"/>
      <c r="TFE30" s="305"/>
      <c r="TFF30" s="305"/>
      <c r="TFG30" s="305"/>
      <c r="TFH30" s="305"/>
      <c r="TFI30" s="305"/>
      <c r="TFJ30" s="305"/>
      <c r="TFK30" s="305"/>
      <c r="TFL30" s="305"/>
      <c r="TFM30" s="305"/>
      <c r="TFN30" s="305"/>
      <c r="TFO30" s="305"/>
      <c r="TFP30" s="305"/>
      <c r="TFQ30" s="305"/>
      <c r="TFR30" s="305"/>
      <c r="TFS30" s="305"/>
      <c r="TFT30" s="305"/>
      <c r="TFU30" s="305"/>
      <c r="TFV30" s="305"/>
      <c r="TFW30" s="305"/>
      <c r="TFX30" s="305"/>
      <c r="TFY30" s="305"/>
      <c r="TFZ30" s="305"/>
      <c r="TGA30" s="305"/>
      <c r="TGB30" s="305"/>
      <c r="TGC30" s="305"/>
      <c r="TGD30" s="305"/>
      <c r="TGE30" s="305"/>
      <c r="TGF30" s="305"/>
      <c r="TGG30" s="305"/>
      <c r="TGH30" s="305"/>
      <c r="TGI30" s="305"/>
      <c r="TGJ30" s="305"/>
      <c r="TGK30" s="305"/>
      <c r="TGL30" s="305"/>
      <c r="TGM30" s="305"/>
      <c r="TGN30" s="305"/>
      <c r="TGO30" s="305"/>
      <c r="TGP30" s="305"/>
      <c r="TGQ30" s="305"/>
      <c r="TGR30" s="305"/>
      <c r="TGS30" s="305"/>
      <c r="TGT30" s="305"/>
      <c r="TGU30" s="305"/>
      <c r="TGV30" s="305"/>
      <c r="TGW30" s="305"/>
      <c r="TGX30" s="305"/>
      <c r="TGY30" s="305"/>
      <c r="TGZ30" s="305"/>
      <c r="THA30" s="305"/>
      <c r="THB30" s="305"/>
      <c r="THC30" s="305"/>
      <c r="THD30" s="305"/>
      <c r="THE30" s="305"/>
      <c r="THF30" s="305"/>
      <c r="THG30" s="305"/>
      <c r="THH30" s="305"/>
      <c r="THI30" s="305"/>
      <c r="THJ30" s="305"/>
      <c r="THK30" s="305"/>
      <c r="THL30" s="305"/>
      <c r="THM30" s="305"/>
      <c r="THN30" s="305"/>
      <c r="THO30" s="305"/>
      <c r="THP30" s="305"/>
      <c r="THQ30" s="305"/>
      <c r="THR30" s="305"/>
      <c r="THS30" s="305"/>
      <c r="THT30" s="305"/>
      <c r="THU30" s="305"/>
      <c r="THV30" s="305"/>
      <c r="THW30" s="305"/>
      <c r="THX30" s="305"/>
      <c r="THY30" s="305"/>
      <c r="THZ30" s="305"/>
      <c r="TIA30" s="305"/>
      <c r="TIB30" s="305"/>
      <c r="TIC30" s="305"/>
      <c r="TID30" s="305"/>
      <c r="TIE30" s="305"/>
      <c r="TIF30" s="305"/>
      <c r="TIG30" s="305"/>
      <c r="TIH30" s="305"/>
      <c r="TII30" s="305"/>
      <c r="TIJ30" s="305"/>
      <c r="TIK30" s="305"/>
      <c r="TIL30" s="305"/>
      <c r="TIM30" s="305"/>
      <c r="TIN30" s="305"/>
      <c r="TIO30" s="305"/>
      <c r="TIP30" s="305"/>
      <c r="TIQ30" s="305"/>
      <c r="TIR30" s="305"/>
      <c r="TIS30" s="305"/>
      <c r="TIT30" s="305"/>
      <c r="TIU30" s="305"/>
      <c r="TIV30" s="305"/>
      <c r="TIW30" s="305"/>
      <c r="TIX30" s="305"/>
      <c r="TIY30" s="305"/>
      <c r="TIZ30" s="305"/>
      <c r="TJA30" s="305"/>
      <c r="TJB30" s="305"/>
      <c r="TJC30" s="305"/>
      <c r="TJD30" s="305"/>
      <c r="TJE30" s="305"/>
      <c r="TJF30" s="305"/>
      <c r="TJG30" s="305"/>
      <c r="TJH30" s="305"/>
      <c r="TJI30" s="305"/>
      <c r="TJJ30" s="305"/>
      <c r="TJK30" s="305"/>
      <c r="TJL30" s="305"/>
      <c r="TJM30" s="305"/>
      <c r="TJN30" s="305"/>
      <c r="TJO30" s="305"/>
      <c r="TJP30" s="305"/>
      <c r="TJQ30" s="305"/>
      <c r="TJR30" s="305"/>
      <c r="TJS30" s="305"/>
      <c r="TJT30" s="305"/>
      <c r="TJU30" s="305"/>
      <c r="TJV30" s="305"/>
      <c r="TJW30" s="305"/>
      <c r="TJX30" s="305"/>
      <c r="TJY30" s="305"/>
      <c r="TJZ30" s="305"/>
      <c r="TKA30" s="305"/>
      <c r="TKB30" s="305"/>
      <c r="TKC30" s="305"/>
      <c r="TKD30" s="305"/>
      <c r="TKE30" s="305"/>
      <c r="TKF30" s="305"/>
      <c r="TKG30" s="305"/>
      <c r="TKH30" s="305"/>
      <c r="TKI30" s="305"/>
      <c r="TKJ30" s="305"/>
      <c r="TKK30" s="305"/>
      <c r="TKL30" s="305"/>
      <c r="TKM30" s="305"/>
      <c r="TKN30" s="305"/>
      <c r="TKO30" s="305"/>
      <c r="TKP30" s="305"/>
      <c r="TKQ30" s="305"/>
      <c r="TKR30" s="305"/>
      <c r="TKS30" s="305"/>
      <c r="TKT30" s="305"/>
      <c r="TKU30" s="305"/>
      <c r="TKV30" s="305"/>
      <c r="TKW30" s="305"/>
      <c r="TKX30" s="305"/>
      <c r="TKY30" s="305"/>
      <c r="TKZ30" s="305"/>
      <c r="TLA30" s="305"/>
      <c r="TLB30" s="305"/>
      <c r="TLC30" s="305"/>
      <c r="TLD30" s="305"/>
      <c r="TLE30" s="305"/>
      <c r="TLF30" s="305"/>
      <c r="TLG30" s="305"/>
      <c r="TLH30" s="305"/>
      <c r="TLI30" s="305"/>
      <c r="TLJ30" s="305"/>
      <c r="TLK30" s="305"/>
      <c r="TLL30" s="305"/>
      <c r="TLM30" s="305"/>
      <c r="TLN30" s="305"/>
      <c r="TLO30" s="305"/>
      <c r="TLP30" s="305"/>
      <c r="TLQ30" s="305"/>
      <c r="TLR30" s="305"/>
      <c r="TLS30" s="305"/>
      <c r="TLT30" s="305"/>
      <c r="TLU30" s="305"/>
      <c r="TLV30" s="305"/>
      <c r="TLW30" s="305"/>
      <c r="TLX30" s="305"/>
      <c r="TLY30" s="305"/>
      <c r="TLZ30" s="305"/>
      <c r="TMA30" s="305"/>
      <c r="TMB30" s="305"/>
      <c r="TMC30" s="305"/>
      <c r="TMD30" s="305"/>
      <c r="TME30" s="305"/>
      <c r="TMF30" s="305"/>
      <c r="TMG30" s="305"/>
      <c r="TMH30" s="305"/>
      <c r="TMI30" s="305"/>
      <c r="TMJ30" s="305"/>
      <c r="TMK30" s="305"/>
      <c r="TML30" s="305"/>
      <c r="TMM30" s="305"/>
      <c r="TMN30" s="305"/>
      <c r="TMO30" s="305"/>
      <c r="TMP30" s="305"/>
      <c r="TMQ30" s="305"/>
      <c r="TMR30" s="305"/>
      <c r="TMS30" s="305"/>
      <c r="TMT30" s="305"/>
      <c r="TMU30" s="305"/>
      <c r="TMV30" s="305"/>
      <c r="TMW30" s="305"/>
      <c r="TMX30" s="305"/>
      <c r="TMY30" s="305"/>
      <c r="TMZ30" s="305"/>
      <c r="TNA30" s="305"/>
      <c r="TNB30" s="305"/>
      <c r="TNC30" s="305"/>
      <c r="TND30" s="305"/>
      <c r="TNE30" s="305"/>
      <c r="TNF30" s="305"/>
      <c r="TNG30" s="305"/>
      <c r="TNH30" s="305"/>
      <c r="TNI30" s="305"/>
      <c r="TNJ30" s="305"/>
      <c r="TNK30" s="305"/>
      <c r="TNL30" s="305"/>
      <c r="TNM30" s="305"/>
      <c r="TNN30" s="305"/>
      <c r="TNO30" s="305"/>
      <c r="TNP30" s="305"/>
      <c r="TNQ30" s="305"/>
      <c r="TNR30" s="305"/>
      <c r="TNS30" s="305"/>
      <c r="TNT30" s="305"/>
      <c r="TNU30" s="305"/>
      <c r="TNV30" s="305"/>
      <c r="TNW30" s="305"/>
      <c r="TNX30" s="305"/>
      <c r="TNY30" s="305"/>
      <c r="TNZ30" s="305"/>
      <c r="TOA30" s="305"/>
      <c r="TOB30" s="305"/>
      <c r="TOC30" s="305"/>
      <c r="TOD30" s="305"/>
      <c r="TOE30" s="305"/>
      <c r="TOF30" s="305"/>
      <c r="TOG30" s="305"/>
      <c r="TOH30" s="305"/>
      <c r="TOI30" s="305"/>
      <c r="TOJ30" s="305"/>
      <c r="TOK30" s="305"/>
      <c r="TOL30" s="305"/>
      <c r="TOM30" s="305"/>
      <c r="TON30" s="305"/>
      <c r="TOO30" s="305"/>
      <c r="TOP30" s="305"/>
      <c r="TOQ30" s="305"/>
      <c r="TOR30" s="305"/>
      <c r="TOS30" s="305"/>
      <c r="TOT30" s="305"/>
      <c r="TOU30" s="305"/>
      <c r="TOV30" s="305"/>
      <c r="TOW30" s="305"/>
      <c r="TOX30" s="305"/>
      <c r="TOY30" s="305"/>
      <c r="TOZ30" s="305"/>
      <c r="TPA30" s="305"/>
      <c r="TPB30" s="305"/>
      <c r="TPC30" s="305"/>
      <c r="TPD30" s="305"/>
      <c r="TPE30" s="305"/>
      <c r="TPF30" s="305"/>
      <c r="TPG30" s="305"/>
      <c r="TPH30" s="305"/>
      <c r="TPI30" s="305"/>
      <c r="TPJ30" s="305"/>
      <c r="TPK30" s="305"/>
      <c r="TPL30" s="305"/>
      <c r="TPM30" s="305"/>
      <c r="TPN30" s="305"/>
      <c r="TPO30" s="305"/>
      <c r="TPP30" s="305"/>
      <c r="TPQ30" s="305"/>
      <c r="TPR30" s="305"/>
      <c r="TPS30" s="305"/>
      <c r="TPT30" s="305"/>
      <c r="TPU30" s="305"/>
      <c r="TPV30" s="305"/>
      <c r="TPW30" s="305"/>
      <c r="TPX30" s="305"/>
      <c r="TPY30" s="305"/>
      <c r="TPZ30" s="305"/>
      <c r="TQA30" s="305"/>
      <c r="TQB30" s="305"/>
      <c r="TQC30" s="305"/>
      <c r="TQD30" s="305"/>
      <c r="TQE30" s="305"/>
      <c r="TQF30" s="305"/>
      <c r="TQG30" s="305"/>
      <c r="TQH30" s="305"/>
      <c r="TQI30" s="305"/>
      <c r="TQJ30" s="305"/>
      <c r="TQK30" s="305"/>
      <c r="TQL30" s="305"/>
      <c r="TQM30" s="305"/>
      <c r="TQN30" s="305"/>
      <c r="TQO30" s="305"/>
      <c r="TQP30" s="305"/>
      <c r="TQQ30" s="305"/>
      <c r="TQR30" s="305"/>
      <c r="TQS30" s="305"/>
      <c r="TQT30" s="305"/>
      <c r="TQU30" s="305"/>
      <c r="TQV30" s="305"/>
      <c r="TQW30" s="305"/>
      <c r="TQX30" s="305"/>
      <c r="TQY30" s="305"/>
      <c r="TQZ30" s="305"/>
      <c r="TRA30" s="305"/>
      <c r="TRB30" s="305"/>
      <c r="TRC30" s="305"/>
      <c r="TRD30" s="305"/>
      <c r="TRE30" s="305"/>
      <c r="TRF30" s="305"/>
      <c r="TRG30" s="305"/>
      <c r="TRH30" s="305"/>
      <c r="TRI30" s="305"/>
      <c r="TRJ30" s="305"/>
      <c r="TRK30" s="305"/>
      <c r="TRL30" s="305"/>
      <c r="TRM30" s="305"/>
      <c r="TRN30" s="305"/>
      <c r="TRO30" s="305"/>
      <c r="TRP30" s="305"/>
      <c r="TRQ30" s="305"/>
      <c r="TRR30" s="305"/>
      <c r="TRS30" s="305"/>
      <c r="TRT30" s="305"/>
      <c r="TRU30" s="305"/>
      <c r="TRV30" s="305"/>
      <c r="TRW30" s="305"/>
      <c r="TRX30" s="305"/>
      <c r="TRY30" s="305"/>
      <c r="TRZ30" s="305"/>
      <c r="TSA30" s="305"/>
      <c r="TSB30" s="305"/>
      <c r="TSC30" s="305"/>
      <c r="TSD30" s="305"/>
      <c r="TSE30" s="305"/>
      <c r="TSF30" s="305"/>
      <c r="TSG30" s="305"/>
      <c r="TSH30" s="305"/>
      <c r="TSI30" s="305"/>
      <c r="TSJ30" s="305"/>
      <c r="TSK30" s="305"/>
      <c r="TSL30" s="305"/>
      <c r="TSM30" s="305"/>
      <c r="TSN30" s="305"/>
      <c r="TSO30" s="305"/>
      <c r="TSP30" s="305"/>
      <c r="TSQ30" s="305"/>
      <c r="TSR30" s="305"/>
      <c r="TSS30" s="305"/>
      <c r="TST30" s="305"/>
      <c r="TSU30" s="305"/>
      <c r="TSV30" s="305"/>
      <c r="TSW30" s="305"/>
      <c r="TSX30" s="305"/>
      <c r="TSY30" s="305"/>
      <c r="TSZ30" s="305"/>
      <c r="TTA30" s="305"/>
      <c r="TTB30" s="305"/>
      <c r="TTC30" s="305"/>
      <c r="TTD30" s="305"/>
      <c r="TTE30" s="305"/>
      <c r="TTF30" s="305"/>
      <c r="TTG30" s="305"/>
      <c r="TTH30" s="305"/>
      <c r="TTI30" s="305"/>
      <c r="TTJ30" s="305"/>
      <c r="TTK30" s="305"/>
      <c r="TTL30" s="305"/>
      <c r="TTM30" s="305"/>
      <c r="TTN30" s="305"/>
      <c r="TTO30" s="305"/>
      <c r="TTP30" s="305"/>
      <c r="TTQ30" s="305"/>
      <c r="TTR30" s="305"/>
      <c r="TTS30" s="305"/>
      <c r="TTT30" s="305"/>
      <c r="TTU30" s="305"/>
      <c r="TTV30" s="305"/>
      <c r="TTW30" s="305"/>
      <c r="TTX30" s="305"/>
      <c r="TTY30" s="305"/>
      <c r="TTZ30" s="305"/>
      <c r="TUA30" s="305"/>
      <c r="TUB30" s="305"/>
      <c r="TUC30" s="305"/>
      <c r="TUD30" s="305"/>
      <c r="TUE30" s="305"/>
      <c r="TUF30" s="305"/>
      <c r="TUG30" s="305"/>
      <c r="TUH30" s="305"/>
      <c r="TUI30" s="305"/>
      <c r="TUJ30" s="305"/>
      <c r="TUK30" s="305"/>
      <c r="TUL30" s="305"/>
      <c r="TUM30" s="305"/>
      <c r="TUN30" s="305"/>
      <c r="TUO30" s="305"/>
      <c r="TUP30" s="305"/>
      <c r="TUQ30" s="305"/>
      <c r="TUR30" s="305"/>
      <c r="TUS30" s="305"/>
      <c r="TUT30" s="305"/>
      <c r="TUU30" s="305"/>
      <c r="TUV30" s="305"/>
      <c r="TUW30" s="305"/>
      <c r="TUX30" s="305"/>
      <c r="TUY30" s="305"/>
      <c r="TUZ30" s="305"/>
      <c r="TVA30" s="305"/>
      <c r="TVB30" s="305"/>
      <c r="TVC30" s="305"/>
      <c r="TVD30" s="305"/>
      <c r="TVE30" s="305"/>
      <c r="TVF30" s="305"/>
      <c r="TVG30" s="305"/>
      <c r="TVH30" s="305"/>
      <c r="TVI30" s="305"/>
      <c r="TVJ30" s="305"/>
      <c r="TVK30" s="305"/>
      <c r="TVL30" s="305"/>
      <c r="TVM30" s="305"/>
      <c r="TVN30" s="305"/>
      <c r="TVO30" s="305"/>
      <c r="TVP30" s="305"/>
      <c r="TVQ30" s="305"/>
      <c r="TVR30" s="305"/>
      <c r="TVS30" s="305"/>
      <c r="TVT30" s="305"/>
      <c r="TVU30" s="305"/>
      <c r="TVV30" s="305"/>
      <c r="TVW30" s="305"/>
      <c r="TVX30" s="305"/>
      <c r="TVY30" s="305"/>
      <c r="TVZ30" s="305"/>
      <c r="TWA30" s="305"/>
      <c r="TWB30" s="305"/>
      <c r="TWC30" s="305"/>
      <c r="TWD30" s="305"/>
      <c r="TWE30" s="305"/>
      <c r="TWF30" s="305"/>
      <c r="TWG30" s="305"/>
      <c r="TWH30" s="305"/>
      <c r="TWI30" s="305"/>
      <c r="TWJ30" s="305"/>
      <c r="TWK30" s="305"/>
      <c r="TWL30" s="305"/>
      <c r="TWM30" s="305"/>
      <c r="TWN30" s="305"/>
      <c r="TWO30" s="305"/>
      <c r="TWP30" s="305"/>
      <c r="TWQ30" s="305"/>
      <c r="TWR30" s="305"/>
      <c r="TWS30" s="305"/>
      <c r="TWT30" s="305"/>
      <c r="TWU30" s="305"/>
      <c r="TWV30" s="305"/>
      <c r="TWW30" s="305"/>
      <c r="TWX30" s="305"/>
      <c r="TWY30" s="305"/>
      <c r="TWZ30" s="305"/>
      <c r="TXA30" s="305"/>
      <c r="TXB30" s="305"/>
      <c r="TXC30" s="305"/>
      <c r="TXD30" s="305"/>
      <c r="TXE30" s="305"/>
      <c r="TXF30" s="305"/>
      <c r="TXG30" s="305"/>
      <c r="TXH30" s="305"/>
      <c r="TXI30" s="305"/>
      <c r="TXJ30" s="305"/>
      <c r="TXK30" s="305"/>
      <c r="TXL30" s="305"/>
      <c r="TXM30" s="305"/>
      <c r="TXN30" s="305"/>
      <c r="TXO30" s="305"/>
      <c r="TXP30" s="305"/>
      <c r="TXQ30" s="305"/>
      <c r="TXR30" s="305"/>
      <c r="TXS30" s="305"/>
      <c r="TXT30" s="305"/>
      <c r="TXU30" s="305"/>
      <c r="TXV30" s="305"/>
      <c r="TXW30" s="305"/>
      <c r="TXX30" s="305"/>
      <c r="TXY30" s="305"/>
      <c r="TXZ30" s="305"/>
      <c r="TYA30" s="305"/>
      <c r="TYB30" s="305"/>
      <c r="TYC30" s="305"/>
      <c r="TYD30" s="305"/>
      <c r="TYE30" s="305"/>
      <c r="TYF30" s="305"/>
      <c r="TYG30" s="305"/>
      <c r="TYH30" s="305"/>
      <c r="TYI30" s="305"/>
      <c r="TYJ30" s="305"/>
      <c r="TYK30" s="305"/>
      <c r="TYL30" s="305"/>
      <c r="TYM30" s="305"/>
      <c r="TYN30" s="305"/>
      <c r="TYO30" s="305"/>
      <c r="TYP30" s="305"/>
      <c r="TYQ30" s="305"/>
      <c r="TYR30" s="305"/>
      <c r="TYS30" s="305"/>
      <c r="TYT30" s="305"/>
      <c r="TYU30" s="305"/>
      <c r="TYV30" s="305"/>
      <c r="TYW30" s="305"/>
      <c r="TYX30" s="305"/>
      <c r="TYY30" s="305"/>
      <c r="TYZ30" s="305"/>
      <c r="TZA30" s="305"/>
      <c r="TZB30" s="305"/>
      <c r="TZC30" s="305"/>
      <c r="TZD30" s="305"/>
      <c r="TZE30" s="305"/>
      <c r="TZF30" s="305"/>
      <c r="TZG30" s="305"/>
      <c r="TZH30" s="305"/>
      <c r="TZI30" s="305"/>
      <c r="TZJ30" s="305"/>
      <c r="TZK30" s="305"/>
      <c r="TZL30" s="305"/>
      <c r="TZM30" s="305"/>
      <c r="TZN30" s="305"/>
      <c r="TZO30" s="305"/>
      <c r="TZP30" s="305"/>
      <c r="TZQ30" s="305"/>
      <c r="TZR30" s="305"/>
      <c r="TZS30" s="305"/>
      <c r="TZT30" s="305"/>
      <c r="TZU30" s="305"/>
      <c r="TZV30" s="305"/>
      <c r="TZW30" s="305"/>
      <c r="TZX30" s="305"/>
      <c r="TZY30" s="305"/>
      <c r="TZZ30" s="305"/>
      <c r="UAA30" s="305"/>
      <c r="UAB30" s="305"/>
      <c r="UAC30" s="305"/>
      <c r="UAD30" s="305"/>
      <c r="UAE30" s="305"/>
      <c r="UAF30" s="305"/>
      <c r="UAG30" s="305"/>
      <c r="UAH30" s="305"/>
      <c r="UAI30" s="305"/>
      <c r="UAJ30" s="305"/>
      <c r="UAK30" s="305"/>
      <c r="UAL30" s="305"/>
      <c r="UAM30" s="305"/>
      <c r="UAN30" s="305"/>
      <c r="UAO30" s="305"/>
      <c r="UAP30" s="305"/>
      <c r="UAQ30" s="305"/>
      <c r="UAR30" s="305"/>
      <c r="UAS30" s="305"/>
      <c r="UAT30" s="305"/>
      <c r="UAU30" s="305"/>
      <c r="UAV30" s="305"/>
      <c r="UAW30" s="305"/>
      <c r="UAX30" s="305"/>
      <c r="UAY30" s="305"/>
      <c r="UAZ30" s="305"/>
      <c r="UBA30" s="305"/>
      <c r="UBB30" s="305"/>
      <c r="UBC30" s="305"/>
      <c r="UBD30" s="305"/>
      <c r="UBE30" s="305"/>
      <c r="UBF30" s="305"/>
      <c r="UBG30" s="305"/>
      <c r="UBH30" s="305"/>
      <c r="UBI30" s="305"/>
      <c r="UBJ30" s="305"/>
      <c r="UBK30" s="305"/>
      <c r="UBL30" s="305"/>
      <c r="UBM30" s="305"/>
      <c r="UBN30" s="305"/>
      <c r="UBO30" s="305"/>
      <c r="UBP30" s="305"/>
      <c r="UBQ30" s="305"/>
      <c r="UBR30" s="305"/>
      <c r="UBS30" s="305"/>
      <c r="UBT30" s="305"/>
      <c r="UBU30" s="305"/>
      <c r="UBV30" s="305"/>
      <c r="UBW30" s="305"/>
      <c r="UBX30" s="305"/>
      <c r="UBY30" s="305"/>
      <c r="UBZ30" s="305"/>
      <c r="UCA30" s="305"/>
      <c r="UCB30" s="305"/>
      <c r="UCC30" s="305"/>
      <c r="UCD30" s="305"/>
      <c r="UCE30" s="305"/>
      <c r="UCF30" s="305"/>
      <c r="UCG30" s="305"/>
      <c r="UCH30" s="305"/>
      <c r="UCI30" s="305"/>
      <c r="UCJ30" s="305"/>
      <c r="UCK30" s="305"/>
      <c r="UCL30" s="305"/>
      <c r="UCM30" s="305"/>
      <c r="UCN30" s="305"/>
      <c r="UCO30" s="305"/>
      <c r="UCP30" s="305"/>
      <c r="UCQ30" s="305"/>
      <c r="UCR30" s="305"/>
      <c r="UCS30" s="305"/>
      <c r="UCT30" s="305"/>
      <c r="UCU30" s="305"/>
      <c r="UCV30" s="305"/>
      <c r="UCW30" s="305"/>
      <c r="UCX30" s="305"/>
      <c r="UCY30" s="305"/>
      <c r="UCZ30" s="305"/>
      <c r="UDA30" s="305"/>
      <c r="UDB30" s="305"/>
      <c r="UDC30" s="305"/>
      <c r="UDD30" s="305"/>
      <c r="UDE30" s="305"/>
      <c r="UDF30" s="305"/>
      <c r="UDG30" s="305"/>
      <c r="UDH30" s="305"/>
      <c r="UDI30" s="305"/>
      <c r="UDJ30" s="305"/>
      <c r="UDK30" s="305"/>
      <c r="UDL30" s="305"/>
      <c r="UDM30" s="305"/>
      <c r="UDN30" s="305"/>
      <c r="UDO30" s="305"/>
      <c r="UDP30" s="305"/>
      <c r="UDQ30" s="305"/>
      <c r="UDR30" s="305"/>
      <c r="UDS30" s="305"/>
      <c r="UDT30" s="305"/>
      <c r="UDU30" s="305"/>
      <c r="UDV30" s="305"/>
      <c r="UDW30" s="305"/>
      <c r="UDX30" s="305"/>
      <c r="UDY30" s="305"/>
      <c r="UDZ30" s="305"/>
      <c r="UEA30" s="305"/>
      <c r="UEB30" s="305"/>
      <c r="UEC30" s="305"/>
      <c r="UED30" s="305"/>
      <c r="UEE30" s="305"/>
      <c r="UEF30" s="305"/>
      <c r="UEG30" s="305"/>
      <c r="UEH30" s="305"/>
      <c r="UEI30" s="305"/>
      <c r="UEJ30" s="305"/>
      <c r="UEK30" s="305"/>
      <c r="UEL30" s="305"/>
      <c r="UEM30" s="305"/>
      <c r="UEN30" s="305"/>
      <c r="UEO30" s="305"/>
      <c r="UEP30" s="305"/>
      <c r="UEQ30" s="305"/>
      <c r="UER30" s="305"/>
      <c r="UES30" s="305"/>
      <c r="UET30" s="305"/>
      <c r="UEU30" s="305"/>
      <c r="UEV30" s="305"/>
      <c r="UEW30" s="305"/>
      <c r="UEX30" s="305"/>
      <c r="UEY30" s="305"/>
      <c r="UEZ30" s="305"/>
      <c r="UFA30" s="305"/>
      <c r="UFB30" s="305"/>
      <c r="UFC30" s="305"/>
      <c r="UFD30" s="305"/>
      <c r="UFE30" s="305"/>
      <c r="UFF30" s="305"/>
      <c r="UFG30" s="305"/>
      <c r="UFH30" s="305"/>
      <c r="UFI30" s="305"/>
      <c r="UFJ30" s="305"/>
      <c r="UFK30" s="305"/>
      <c r="UFL30" s="305"/>
      <c r="UFM30" s="305"/>
      <c r="UFN30" s="305"/>
      <c r="UFO30" s="305"/>
      <c r="UFP30" s="305"/>
      <c r="UFQ30" s="305"/>
      <c r="UFR30" s="305"/>
      <c r="UFS30" s="305"/>
      <c r="UFT30" s="305"/>
      <c r="UFU30" s="305"/>
      <c r="UFV30" s="305"/>
      <c r="UFW30" s="305"/>
      <c r="UFX30" s="305"/>
      <c r="UFY30" s="305"/>
      <c r="UFZ30" s="305"/>
      <c r="UGA30" s="305"/>
      <c r="UGB30" s="305"/>
      <c r="UGC30" s="305"/>
      <c r="UGD30" s="305"/>
      <c r="UGE30" s="305"/>
      <c r="UGF30" s="305"/>
      <c r="UGG30" s="305"/>
      <c r="UGH30" s="305"/>
      <c r="UGI30" s="305"/>
      <c r="UGJ30" s="305"/>
      <c r="UGK30" s="305"/>
      <c r="UGL30" s="305"/>
      <c r="UGM30" s="305"/>
      <c r="UGN30" s="305"/>
      <c r="UGO30" s="305"/>
      <c r="UGP30" s="305"/>
      <c r="UGQ30" s="305"/>
      <c r="UGR30" s="305"/>
      <c r="UGS30" s="305"/>
      <c r="UGT30" s="305"/>
      <c r="UGU30" s="305"/>
      <c r="UGV30" s="305"/>
      <c r="UGW30" s="305"/>
      <c r="UGX30" s="305"/>
      <c r="UGY30" s="305"/>
      <c r="UGZ30" s="305"/>
      <c r="UHA30" s="305"/>
      <c r="UHB30" s="305"/>
      <c r="UHC30" s="305"/>
      <c r="UHD30" s="305"/>
      <c r="UHE30" s="305"/>
      <c r="UHF30" s="305"/>
      <c r="UHG30" s="305"/>
      <c r="UHH30" s="305"/>
      <c r="UHI30" s="305"/>
      <c r="UHJ30" s="305"/>
      <c r="UHK30" s="305"/>
      <c r="UHL30" s="305"/>
      <c r="UHM30" s="305"/>
      <c r="UHN30" s="305"/>
      <c r="UHO30" s="305"/>
      <c r="UHP30" s="305"/>
      <c r="UHQ30" s="305"/>
      <c r="UHR30" s="305"/>
      <c r="UHS30" s="305"/>
      <c r="UHT30" s="305"/>
      <c r="UHU30" s="305"/>
      <c r="UHV30" s="305"/>
      <c r="UHW30" s="305"/>
      <c r="UHX30" s="305"/>
      <c r="UHY30" s="305"/>
      <c r="UHZ30" s="305"/>
      <c r="UIA30" s="305"/>
      <c r="UIB30" s="305"/>
      <c r="UIC30" s="305"/>
      <c r="UID30" s="305"/>
      <c r="UIE30" s="305"/>
      <c r="UIF30" s="305"/>
      <c r="UIG30" s="305"/>
      <c r="UIH30" s="305"/>
      <c r="UII30" s="305"/>
      <c r="UIJ30" s="305"/>
      <c r="UIK30" s="305"/>
      <c r="UIL30" s="305"/>
      <c r="UIM30" s="305"/>
      <c r="UIN30" s="305"/>
      <c r="UIO30" s="305"/>
      <c r="UIP30" s="305"/>
      <c r="UIQ30" s="305"/>
      <c r="UIR30" s="305"/>
      <c r="UIS30" s="305"/>
      <c r="UIT30" s="305"/>
      <c r="UIU30" s="305"/>
      <c r="UIV30" s="305"/>
      <c r="UIW30" s="305"/>
      <c r="UIX30" s="305"/>
      <c r="UIY30" s="305"/>
      <c r="UIZ30" s="305"/>
      <c r="UJA30" s="305"/>
      <c r="UJB30" s="305"/>
      <c r="UJC30" s="305"/>
      <c r="UJD30" s="305"/>
      <c r="UJE30" s="305"/>
      <c r="UJF30" s="305"/>
      <c r="UJG30" s="305"/>
      <c r="UJH30" s="305"/>
      <c r="UJI30" s="305"/>
      <c r="UJJ30" s="305"/>
      <c r="UJK30" s="305"/>
      <c r="UJL30" s="305"/>
      <c r="UJM30" s="305"/>
      <c r="UJN30" s="305"/>
      <c r="UJO30" s="305"/>
      <c r="UJP30" s="305"/>
      <c r="UJQ30" s="305"/>
      <c r="UJR30" s="305"/>
      <c r="UJS30" s="305"/>
      <c r="UJT30" s="305"/>
      <c r="UJU30" s="305"/>
      <c r="UJV30" s="305"/>
      <c r="UJW30" s="305"/>
      <c r="UJX30" s="305"/>
      <c r="UJY30" s="305"/>
      <c r="UJZ30" s="305"/>
      <c r="UKA30" s="305"/>
      <c r="UKB30" s="305"/>
      <c r="UKC30" s="305"/>
      <c r="UKD30" s="305"/>
      <c r="UKE30" s="305"/>
      <c r="UKF30" s="305"/>
      <c r="UKG30" s="305"/>
      <c r="UKH30" s="305"/>
      <c r="UKI30" s="305"/>
      <c r="UKJ30" s="305"/>
      <c r="UKK30" s="305"/>
      <c r="UKL30" s="305"/>
      <c r="UKM30" s="305"/>
      <c r="UKN30" s="305"/>
      <c r="UKO30" s="305"/>
      <c r="UKP30" s="305"/>
      <c r="UKQ30" s="305"/>
      <c r="UKR30" s="305"/>
      <c r="UKS30" s="305"/>
      <c r="UKT30" s="305"/>
      <c r="UKU30" s="305"/>
      <c r="UKV30" s="305"/>
      <c r="UKW30" s="305"/>
      <c r="UKX30" s="305"/>
      <c r="UKY30" s="305"/>
      <c r="UKZ30" s="305"/>
      <c r="ULA30" s="305"/>
      <c r="ULB30" s="305"/>
      <c r="ULC30" s="305"/>
      <c r="ULD30" s="305"/>
      <c r="ULE30" s="305"/>
      <c r="ULF30" s="305"/>
      <c r="ULG30" s="305"/>
      <c r="ULH30" s="305"/>
      <c r="ULI30" s="305"/>
      <c r="ULJ30" s="305"/>
      <c r="ULK30" s="305"/>
      <c r="ULL30" s="305"/>
      <c r="ULM30" s="305"/>
      <c r="ULN30" s="305"/>
      <c r="ULO30" s="305"/>
      <c r="ULP30" s="305"/>
      <c r="ULQ30" s="305"/>
      <c r="ULR30" s="305"/>
      <c r="ULS30" s="305"/>
      <c r="ULT30" s="305"/>
      <c r="ULU30" s="305"/>
      <c r="ULV30" s="305"/>
      <c r="ULW30" s="305"/>
      <c r="ULX30" s="305"/>
      <c r="ULY30" s="305"/>
      <c r="ULZ30" s="305"/>
      <c r="UMA30" s="305"/>
      <c r="UMB30" s="305"/>
      <c r="UMC30" s="305"/>
      <c r="UMD30" s="305"/>
      <c r="UME30" s="305"/>
      <c r="UMF30" s="305"/>
      <c r="UMG30" s="305"/>
      <c r="UMH30" s="305"/>
      <c r="UMI30" s="305"/>
      <c r="UMJ30" s="305"/>
      <c r="UMK30" s="305"/>
      <c r="UML30" s="305"/>
      <c r="UMM30" s="305"/>
      <c r="UMN30" s="305"/>
      <c r="UMO30" s="305"/>
      <c r="UMP30" s="305"/>
      <c r="UMQ30" s="305"/>
      <c r="UMR30" s="305"/>
      <c r="UMS30" s="305"/>
      <c r="UMT30" s="305"/>
      <c r="UMU30" s="305"/>
      <c r="UMV30" s="305"/>
      <c r="UMW30" s="305"/>
      <c r="UMX30" s="305"/>
      <c r="UMY30" s="305"/>
      <c r="UMZ30" s="305"/>
      <c r="UNA30" s="305"/>
      <c r="UNB30" s="305"/>
      <c r="UNC30" s="305"/>
      <c r="UND30" s="305"/>
      <c r="UNE30" s="305"/>
      <c r="UNF30" s="305"/>
      <c r="UNG30" s="305"/>
      <c r="UNH30" s="305"/>
      <c r="UNI30" s="305"/>
      <c r="UNJ30" s="305"/>
      <c r="UNK30" s="305"/>
      <c r="UNL30" s="305"/>
      <c r="UNM30" s="305"/>
      <c r="UNN30" s="305"/>
      <c r="UNO30" s="305"/>
      <c r="UNP30" s="305"/>
      <c r="UNQ30" s="305"/>
      <c r="UNR30" s="305"/>
      <c r="UNS30" s="305"/>
      <c r="UNT30" s="305"/>
      <c r="UNU30" s="305"/>
      <c r="UNV30" s="305"/>
      <c r="UNW30" s="305"/>
      <c r="UNX30" s="305"/>
      <c r="UNY30" s="305"/>
      <c r="UNZ30" s="305"/>
      <c r="UOA30" s="305"/>
      <c r="UOB30" s="305"/>
      <c r="UOC30" s="305"/>
      <c r="UOD30" s="305"/>
      <c r="UOE30" s="305"/>
      <c r="UOF30" s="305"/>
      <c r="UOG30" s="305"/>
      <c r="UOH30" s="305"/>
      <c r="UOI30" s="305"/>
      <c r="UOJ30" s="305"/>
      <c r="UOK30" s="305"/>
      <c r="UOL30" s="305"/>
      <c r="UOM30" s="305"/>
      <c r="UON30" s="305"/>
      <c r="UOO30" s="305"/>
      <c r="UOP30" s="305"/>
      <c r="UOQ30" s="305"/>
      <c r="UOR30" s="305"/>
      <c r="UOS30" s="305"/>
      <c r="UOT30" s="305"/>
      <c r="UOU30" s="305"/>
      <c r="UOV30" s="305"/>
      <c r="UOW30" s="305"/>
      <c r="UOX30" s="305"/>
      <c r="UOY30" s="305"/>
      <c r="UOZ30" s="305"/>
      <c r="UPA30" s="305"/>
      <c r="UPB30" s="305"/>
      <c r="UPC30" s="305"/>
      <c r="UPD30" s="305"/>
      <c r="UPE30" s="305"/>
      <c r="UPF30" s="305"/>
      <c r="UPG30" s="305"/>
      <c r="UPH30" s="305"/>
      <c r="UPI30" s="305"/>
      <c r="UPJ30" s="305"/>
      <c r="UPK30" s="305"/>
      <c r="UPL30" s="305"/>
      <c r="UPM30" s="305"/>
      <c r="UPN30" s="305"/>
      <c r="UPO30" s="305"/>
      <c r="UPP30" s="305"/>
      <c r="UPQ30" s="305"/>
      <c r="UPR30" s="305"/>
      <c r="UPS30" s="305"/>
      <c r="UPT30" s="305"/>
      <c r="UPU30" s="305"/>
      <c r="UPV30" s="305"/>
      <c r="UPW30" s="305"/>
      <c r="UPX30" s="305"/>
      <c r="UPY30" s="305"/>
      <c r="UPZ30" s="305"/>
      <c r="UQA30" s="305"/>
      <c r="UQB30" s="305"/>
      <c r="UQC30" s="305"/>
      <c r="UQD30" s="305"/>
      <c r="UQE30" s="305"/>
      <c r="UQF30" s="305"/>
      <c r="UQG30" s="305"/>
      <c r="UQH30" s="305"/>
      <c r="UQI30" s="305"/>
      <c r="UQJ30" s="305"/>
      <c r="UQK30" s="305"/>
      <c r="UQL30" s="305"/>
      <c r="UQM30" s="305"/>
      <c r="UQN30" s="305"/>
      <c r="UQO30" s="305"/>
      <c r="UQP30" s="305"/>
      <c r="UQQ30" s="305"/>
      <c r="UQR30" s="305"/>
      <c r="UQS30" s="305"/>
      <c r="UQT30" s="305"/>
      <c r="UQU30" s="305"/>
      <c r="UQV30" s="305"/>
      <c r="UQW30" s="305"/>
      <c r="UQX30" s="305"/>
      <c r="UQY30" s="305"/>
      <c r="UQZ30" s="305"/>
      <c r="URA30" s="305"/>
      <c r="URB30" s="305"/>
      <c r="URC30" s="305"/>
      <c r="URD30" s="305"/>
      <c r="URE30" s="305"/>
      <c r="URF30" s="305"/>
      <c r="URG30" s="305"/>
      <c r="URH30" s="305"/>
      <c r="URI30" s="305"/>
      <c r="URJ30" s="305"/>
      <c r="URK30" s="305"/>
      <c r="URL30" s="305"/>
      <c r="URM30" s="305"/>
      <c r="URN30" s="305"/>
      <c r="URO30" s="305"/>
      <c r="URP30" s="305"/>
      <c r="URQ30" s="305"/>
      <c r="URR30" s="305"/>
      <c r="URS30" s="305"/>
      <c r="URT30" s="305"/>
      <c r="URU30" s="305"/>
      <c r="URV30" s="305"/>
      <c r="URW30" s="305"/>
      <c r="URX30" s="305"/>
      <c r="URY30" s="305"/>
      <c r="URZ30" s="305"/>
      <c r="USA30" s="305"/>
      <c r="USB30" s="305"/>
      <c r="USC30" s="305"/>
      <c r="USD30" s="305"/>
      <c r="USE30" s="305"/>
      <c r="USF30" s="305"/>
      <c r="USG30" s="305"/>
      <c r="USH30" s="305"/>
      <c r="USI30" s="305"/>
      <c r="USJ30" s="305"/>
      <c r="USK30" s="305"/>
      <c r="USL30" s="305"/>
      <c r="USM30" s="305"/>
      <c r="USN30" s="305"/>
      <c r="USO30" s="305"/>
      <c r="USP30" s="305"/>
      <c r="USQ30" s="305"/>
      <c r="USR30" s="305"/>
      <c r="USS30" s="305"/>
      <c r="UST30" s="305"/>
      <c r="USU30" s="305"/>
      <c r="USV30" s="305"/>
      <c r="USW30" s="305"/>
      <c r="USX30" s="305"/>
      <c r="USY30" s="305"/>
      <c r="USZ30" s="305"/>
      <c r="UTA30" s="305"/>
      <c r="UTB30" s="305"/>
      <c r="UTC30" s="305"/>
      <c r="UTD30" s="305"/>
      <c r="UTE30" s="305"/>
      <c r="UTF30" s="305"/>
      <c r="UTG30" s="305"/>
      <c r="UTH30" s="305"/>
      <c r="UTI30" s="305"/>
      <c r="UTJ30" s="305"/>
      <c r="UTK30" s="305"/>
      <c r="UTL30" s="305"/>
      <c r="UTM30" s="305"/>
      <c r="UTN30" s="305"/>
      <c r="UTO30" s="305"/>
      <c r="UTP30" s="305"/>
      <c r="UTQ30" s="305"/>
      <c r="UTR30" s="305"/>
      <c r="UTS30" s="305"/>
      <c r="UTT30" s="305"/>
      <c r="UTU30" s="305"/>
      <c r="UTV30" s="305"/>
      <c r="UTW30" s="305"/>
      <c r="UTX30" s="305"/>
      <c r="UTY30" s="305"/>
      <c r="UTZ30" s="305"/>
      <c r="UUA30" s="305"/>
      <c r="UUB30" s="305"/>
      <c r="UUC30" s="305"/>
      <c r="UUD30" s="305"/>
      <c r="UUE30" s="305"/>
      <c r="UUF30" s="305"/>
      <c r="UUG30" s="305"/>
      <c r="UUH30" s="305"/>
      <c r="UUI30" s="305"/>
      <c r="UUJ30" s="305"/>
      <c r="UUK30" s="305"/>
      <c r="UUL30" s="305"/>
      <c r="UUM30" s="305"/>
      <c r="UUN30" s="305"/>
      <c r="UUO30" s="305"/>
      <c r="UUP30" s="305"/>
      <c r="UUQ30" s="305"/>
      <c r="UUR30" s="305"/>
      <c r="UUS30" s="305"/>
      <c r="UUT30" s="305"/>
      <c r="UUU30" s="305"/>
      <c r="UUV30" s="305"/>
      <c r="UUW30" s="305"/>
      <c r="UUX30" s="305"/>
      <c r="UUY30" s="305"/>
      <c r="UUZ30" s="305"/>
      <c r="UVA30" s="305"/>
      <c r="UVB30" s="305"/>
      <c r="UVC30" s="305"/>
      <c r="UVD30" s="305"/>
      <c r="UVE30" s="305"/>
      <c r="UVF30" s="305"/>
      <c r="UVG30" s="305"/>
      <c r="UVH30" s="305"/>
      <c r="UVI30" s="305"/>
      <c r="UVJ30" s="305"/>
      <c r="UVK30" s="305"/>
      <c r="UVL30" s="305"/>
      <c r="UVM30" s="305"/>
      <c r="UVN30" s="305"/>
      <c r="UVO30" s="305"/>
      <c r="UVP30" s="305"/>
      <c r="UVQ30" s="305"/>
      <c r="UVR30" s="305"/>
      <c r="UVS30" s="305"/>
      <c r="UVT30" s="305"/>
      <c r="UVU30" s="305"/>
      <c r="UVV30" s="305"/>
      <c r="UVW30" s="305"/>
      <c r="UVX30" s="305"/>
      <c r="UVY30" s="305"/>
      <c r="UVZ30" s="305"/>
      <c r="UWA30" s="305"/>
      <c r="UWB30" s="305"/>
      <c r="UWC30" s="305"/>
      <c r="UWD30" s="305"/>
      <c r="UWE30" s="305"/>
      <c r="UWF30" s="305"/>
      <c r="UWG30" s="305"/>
      <c r="UWH30" s="305"/>
      <c r="UWI30" s="305"/>
      <c r="UWJ30" s="305"/>
      <c r="UWK30" s="305"/>
      <c r="UWL30" s="305"/>
      <c r="UWM30" s="305"/>
      <c r="UWN30" s="305"/>
      <c r="UWO30" s="305"/>
      <c r="UWP30" s="305"/>
      <c r="UWQ30" s="305"/>
      <c r="UWR30" s="305"/>
      <c r="UWS30" s="305"/>
      <c r="UWT30" s="305"/>
      <c r="UWU30" s="305"/>
      <c r="UWV30" s="305"/>
      <c r="UWW30" s="305"/>
      <c r="UWX30" s="305"/>
      <c r="UWY30" s="305"/>
      <c r="UWZ30" s="305"/>
      <c r="UXA30" s="305"/>
      <c r="UXB30" s="305"/>
      <c r="UXC30" s="305"/>
      <c r="UXD30" s="305"/>
      <c r="UXE30" s="305"/>
      <c r="UXF30" s="305"/>
      <c r="UXG30" s="305"/>
      <c r="UXH30" s="305"/>
      <c r="UXI30" s="305"/>
      <c r="UXJ30" s="305"/>
      <c r="UXK30" s="305"/>
      <c r="UXL30" s="305"/>
      <c r="UXM30" s="305"/>
      <c r="UXN30" s="305"/>
      <c r="UXO30" s="305"/>
      <c r="UXP30" s="305"/>
      <c r="UXQ30" s="305"/>
      <c r="UXR30" s="305"/>
      <c r="UXS30" s="305"/>
      <c r="UXT30" s="305"/>
      <c r="UXU30" s="305"/>
      <c r="UXV30" s="305"/>
      <c r="UXW30" s="305"/>
      <c r="UXX30" s="305"/>
      <c r="UXY30" s="305"/>
      <c r="UXZ30" s="305"/>
      <c r="UYA30" s="305"/>
      <c r="UYB30" s="305"/>
      <c r="UYC30" s="305"/>
      <c r="UYD30" s="305"/>
      <c r="UYE30" s="305"/>
      <c r="UYF30" s="305"/>
      <c r="UYG30" s="305"/>
      <c r="UYH30" s="305"/>
      <c r="UYI30" s="305"/>
      <c r="UYJ30" s="305"/>
      <c r="UYK30" s="305"/>
      <c r="UYL30" s="305"/>
      <c r="UYM30" s="305"/>
      <c r="UYN30" s="305"/>
      <c r="UYO30" s="305"/>
      <c r="UYP30" s="305"/>
      <c r="UYQ30" s="305"/>
      <c r="UYR30" s="305"/>
      <c r="UYS30" s="305"/>
      <c r="UYT30" s="305"/>
      <c r="UYU30" s="305"/>
      <c r="UYV30" s="305"/>
      <c r="UYW30" s="305"/>
      <c r="UYX30" s="305"/>
      <c r="UYY30" s="305"/>
      <c r="UYZ30" s="305"/>
      <c r="UZA30" s="305"/>
      <c r="UZB30" s="305"/>
      <c r="UZC30" s="305"/>
      <c r="UZD30" s="305"/>
      <c r="UZE30" s="305"/>
      <c r="UZF30" s="305"/>
      <c r="UZG30" s="305"/>
      <c r="UZH30" s="305"/>
      <c r="UZI30" s="305"/>
      <c r="UZJ30" s="305"/>
      <c r="UZK30" s="305"/>
      <c r="UZL30" s="305"/>
      <c r="UZM30" s="305"/>
      <c r="UZN30" s="305"/>
      <c r="UZO30" s="305"/>
      <c r="UZP30" s="305"/>
      <c r="UZQ30" s="305"/>
      <c r="UZR30" s="305"/>
      <c r="UZS30" s="305"/>
      <c r="UZT30" s="305"/>
      <c r="UZU30" s="305"/>
      <c r="UZV30" s="305"/>
      <c r="UZW30" s="305"/>
      <c r="UZX30" s="305"/>
      <c r="UZY30" s="305"/>
      <c r="UZZ30" s="305"/>
      <c r="VAA30" s="305"/>
      <c r="VAB30" s="305"/>
      <c r="VAC30" s="305"/>
      <c r="VAD30" s="305"/>
      <c r="VAE30" s="305"/>
      <c r="VAF30" s="305"/>
      <c r="VAG30" s="305"/>
      <c r="VAH30" s="305"/>
      <c r="VAI30" s="305"/>
      <c r="VAJ30" s="305"/>
      <c r="VAK30" s="305"/>
      <c r="VAL30" s="305"/>
      <c r="VAM30" s="305"/>
      <c r="VAN30" s="305"/>
      <c r="VAO30" s="305"/>
      <c r="VAP30" s="305"/>
      <c r="VAQ30" s="305"/>
      <c r="VAR30" s="305"/>
      <c r="VAS30" s="305"/>
      <c r="VAT30" s="305"/>
      <c r="VAU30" s="305"/>
      <c r="VAV30" s="305"/>
      <c r="VAW30" s="305"/>
      <c r="VAX30" s="305"/>
      <c r="VAY30" s="305"/>
      <c r="VAZ30" s="305"/>
      <c r="VBA30" s="305"/>
      <c r="VBB30" s="305"/>
      <c r="VBC30" s="305"/>
      <c r="VBD30" s="305"/>
      <c r="VBE30" s="305"/>
      <c r="VBF30" s="305"/>
      <c r="VBG30" s="305"/>
      <c r="VBH30" s="305"/>
      <c r="VBI30" s="305"/>
      <c r="VBJ30" s="305"/>
      <c r="VBK30" s="305"/>
      <c r="VBL30" s="305"/>
      <c r="VBM30" s="305"/>
      <c r="VBN30" s="305"/>
      <c r="VBO30" s="305"/>
      <c r="VBP30" s="305"/>
      <c r="VBQ30" s="305"/>
      <c r="VBR30" s="305"/>
      <c r="VBS30" s="305"/>
      <c r="VBT30" s="305"/>
      <c r="VBU30" s="305"/>
      <c r="VBV30" s="305"/>
      <c r="VBW30" s="305"/>
      <c r="VBX30" s="305"/>
      <c r="VBY30" s="305"/>
      <c r="VBZ30" s="305"/>
      <c r="VCA30" s="305"/>
      <c r="VCB30" s="305"/>
      <c r="VCC30" s="305"/>
      <c r="VCD30" s="305"/>
      <c r="VCE30" s="305"/>
      <c r="VCF30" s="305"/>
      <c r="VCG30" s="305"/>
      <c r="VCH30" s="305"/>
      <c r="VCI30" s="305"/>
      <c r="VCJ30" s="305"/>
      <c r="VCK30" s="305"/>
      <c r="VCL30" s="305"/>
      <c r="VCM30" s="305"/>
      <c r="VCN30" s="305"/>
      <c r="VCO30" s="305"/>
      <c r="VCP30" s="305"/>
      <c r="VCQ30" s="305"/>
      <c r="VCR30" s="305"/>
      <c r="VCS30" s="305"/>
      <c r="VCT30" s="305"/>
      <c r="VCU30" s="305"/>
      <c r="VCV30" s="305"/>
      <c r="VCW30" s="305"/>
      <c r="VCX30" s="305"/>
      <c r="VCY30" s="305"/>
      <c r="VCZ30" s="305"/>
      <c r="VDA30" s="305"/>
      <c r="VDB30" s="305"/>
      <c r="VDC30" s="305"/>
      <c r="VDD30" s="305"/>
      <c r="VDE30" s="305"/>
      <c r="VDF30" s="305"/>
      <c r="VDG30" s="305"/>
      <c r="VDH30" s="305"/>
      <c r="VDI30" s="305"/>
      <c r="VDJ30" s="305"/>
      <c r="VDK30" s="305"/>
      <c r="VDL30" s="305"/>
      <c r="VDM30" s="305"/>
      <c r="VDN30" s="305"/>
      <c r="VDO30" s="305"/>
      <c r="VDP30" s="305"/>
      <c r="VDQ30" s="305"/>
      <c r="VDR30" s="305"/>
      <c r="VDS30" s="305"/>
      <c r="VDT30" s="305"/>
      <c r="VDU30" s="305"/>
      <c r="VDV30" s="305"/>
      <c r="VDW30" s="305"/>
      <c r="VDX30" s="305"/>
      <c r="VDY30" s="305"/>
      <c r="VDZ30" s="305"/>
      <c r="VEA30" s="305"/>
      <c r="VEB30" s="305"/>
      <c r="VEC30" s="305"/>
      <c r="VED30" s="305"/>
      <c r="VEE30" s="305"/>
      <c r="VEF30" s="305"/>
      <c r="VEG30" s="305"/>
      <c r="VEH30" s="305"/>
      <c r="VEI30" s="305"/>
      <c r="VEJ30" s="305"/>
      <c r="VEK30" s="305"/>
      <c r="VEL30" s="305"/>
      <c r="VEM30" s="305"/>
      <c r="VEN30" s="305"/>
      <c r="VEO30" s="305"/>
      <c r="VEP30" s="305"/>
      <c r="VEQ30" s="305"/>
      <c r="VER30" s="305"/>
      <c r="VES30" s="305"/>
      <c r="VET30" s="305"/>
      <c r="VEU30" s="305"/>
      <c r="VEV30" s="305"/>
      <c r="VEW30" s="305"/>
      <c r="VEX30" s="305"/>
      <c r="VEY30" s="305"/>
      <c r="VEZ30" s="305"/>
      <c r="VFA30" s="305"/>
      <c r="VFB30" s="305"/>
      <c r="VFC30" s="305"/>
      <c r="VFD30" s="305"/>
      <c r="VFE30" s="305"/>
      <c r="VFF30" s="305"/>
      <c r="VFG30" s="305"/>
      <c r="VFH30" s="305"/>
      <c r="VFI30" s="305"/>
      <c r="VFJ30" s="305"/>
      <c r="VFK30" s="305"/>
      <c r="VFL30" s="305"/>
      <c r="VFM30" s="305"/>
      <c r="VFN30" s="305"/>
      <c r="VFO30" s="305"/>
      <c r="VFP30" s="305"/>
      <c r="VFQ30" s="305"/>
      <c r="VFR30" s="305"/>
      <c r="VFS30" s="305"/>
      <c r="VFT30" s="305"/>
      <c r="VFU30" s="305"/>
      <c r="VFV30" s="305"/>
      <c r="VFW30" s="305"/>
      <c r="VFX30" s="305"/>
      <c r="VFY30" s="305"/>
      <c r="VFZ30" s="305"/>
      <c r="VGA30" s="305"/>
      <c r="VGB30" s="305"/>
      <c r="VGC30" s="305"/>
      <c r="VGD30" s="305"/>
      <c r="VGE30" s="305"/>
      <c r="VGF30" s="305"/>
      <c r="VGG30" s="305"/>
      <c r="VGH30" s="305"/>
      <c r="VGI30" s="305"/>
      <c r="VGJ30" s="305"/>
      <c r="VGK30" s="305"/>
      <c r="VGL30" s="305"/>
      <c r="VGM30" s="305"/>
      <c r="VGN30" s="305"/>
      <c r="VGO30" s="305"/>
      <c r="VGP30" s="305"/>
      <c r="VGQ30" s="305"/>
      <c r="VGR30" s="305"/>
      <c r="VGS30" s="305"/>
      <c r="VGT30" s="305"/>
      <c r="VGU30" s="305"/>
      <c r="VGV30" s="305"/>
      <c r="VGW30" s="305"/>
      <c r="VGX30" s="305"/>
      <c r="VGY30" s="305"/>
      <c r="VGZ30" s="305"/>
      <c r="VHA30" s="305"/>
      <c r="VHB30" s="305"/>
      <c r="VHC30" s="305"/>
      <c r="VHD30" s="305"/>
      <c r="VHE30" s="305"/>
      <c r="VHF30" s="305"/>
      <c r="VHG30" s="305"/>
      <c r="VHH30" s="305"/>
      <c r="VHI30" s="305"/>
      <c r="VHJ30" s="305"/>
      <c r="VHK30" s="305"/>
      <c r="VHL30" s="305"/>
      <c r="VHM30" s="305"/>
      <c r="VHN30" s="305"/>
      <c r="VHO30" s="305"/>
      <c r="VHP30" s="305"/>
      <c r="VHQ30" s="305"/>
      <c r="VHR30" s="305"/>
      <c r="VHS30" s="305"/>
      <c r="VHT30" s="305"/>
      <c r="VHU30" s="305"/>
      <c r="VHV30" s="305"/>
      <c r="VHW30" s="305"/>
      <c r="VHX30" s="305"/>
      <c r="VHY30" s="305"/>
      <c r="VHZ30" s="305"/>
      <c r="VIA30" s="305"/>
      <c r="VIB30" s="305"/>
      <c r="VIC30" s="305"/>
      <c r="VID30" s="305"/>
      <c r="VIE30" s="305"/>
      <c r="VIF30" s="305"/>
      <c r="VIG30" s="305"/>
      <c r="VIH30" s="305"/>
      <c r="VII30" s="305"/>
      <c r="VIJ30" s="305"/>
      <c r="VIK30" s="305"/>
      <c r="VIL30" s="305"/>
      <c r="VIM30" s="305"/>
      <c r="VIN30" s="305"/>
      <c r="VIO30" s="305"/>
      <c r="VIP30" s="305"/>
      <c r="VIQ30" s="305"/>
      <c r="VIR30" s="305"/>
      <c r="VIS30" s="305"/>
      <c r="VIT30" s="305"/>
      <c r="VIU30" s="305"/>
      <c r="VIV30" s="305"/>
      <c r="VIW30" s="305"/>
      <c r="VIX30" s="305"/>
      <c r="VIY30" s="305"/>
      <c r="VIZ30" s="305"/>
      <c r="VJA30" s="305"/>
      <c r="VJB30" s="305"/>
      <c r="VJC30" s="305"/>
      <c r="VJD30" s="305"/>
      <c r="VJE30" s="305"/>
      <c r="VJF30" s="305"/>
      <c r="VJG30" s="305"/>
      <c r="VJH30" s="305"/>
      <c r="VJI30" s="305"/>
      <c r="VJJ30" s="305"/>
      <c r="VJK30" s="305"/>
      <c r="VJL30" s="305"/>
      <c r="VJM30" s="305"/>
      <c r="VJN30" s="305"/>
      <c r="VJO30" s="305"/>
      <c r="VJP30" s="305"/>
      <c r="VJQ30" s="305"/>
      <c r="VJR30" s="305"/>
      <c r="VJS30" s="305"/>
      <c r="VJT30" s="305"/>
      <c r="VJU30" s="305"/>
      <c r="VJV30" s="305"/>
      <c r="VJW30" s="305"/>
      <c r="VJX30" s="305"/>
      <c r="VJY30" s="305"/>
      <c r="VJZ30" s="305"/>
      <c r="VKA30" s="305"/>
      <c r="VKB30" s="305"/>
      <c r="VKC30" s="305"/>
      <c r="VKD30" s="305"/>
      <c r="VKE30" s="305"/>
      <c r="VKF30" s="305"/>
      <c r="VKG30" s="305"/>
      <c r="VKH30" s="305"/>
      <c r="VKI30" s="305"/>
      <c r="VKJ30" s="305"/>
      <c r="VKK30" s="305"/>
      <c r="VKL30" s="305"/>
      <c r="VKM30" s="305"/>
      <c r="VKN30" s="305"/>
      <c r="VKO30" s="305"/>
      <c r="VKP30" s="305"/>
      <c r="VKQ30" s="305"/>
      <c r="VKR30" s="305"/>
      <c r="VKS30" s="305"/>
      <c r="VKT30" s="305"/>
      <c r="VKU30" s="305"/>
      <c r="VKV30" s="305"/>
      <c r="VKW30" s="305"/>
      <c r="VKX30" s="305"/>
      <c r="VKY30" s="305"/>
      <c r="VKZ30" s="305"/>
      <c r="VLA30" s="305"/>
      <c r="VLB30" s="305"/>
      <c r="VLC30" s="305"/>
      <c r="VLD30" s="305"/>
      <c r="VLE30" s="305"/>
      <c r="VLF30" s="305"/>
      <c r="VLG30" s="305"/>
      <c r="VLH30" s="305"/>
      <c r="VLI30" s="305"/>
      <c r="VLJ30" s="305"/>
      <c r="VLK30" s="305"/>
      <c r="VLL30" s="305"/>
      <c r="VLM30" s="305"/>
      <c r="VLN30" s="305"/>
      <c r="VLO30" s="305"/>
      <c r="VLP30" s="305"/>
      <c r="VLQ30" s="305"/>
      <c r="VLR30" s="305"/>
      <c r="VLS30" s="305"/>
      <c r="VLT30" s="305"/>
      <c r="VLU30" s="305"/>
      <c r="VLV30" s="305"/>
      <c r="VLW30" s="305"/>
      <c r="VLX30" s="305"/>
      <c r="VLY30" s="305"/>
      <c r="VLZ30" s="305"/>
      <c r="VMA30" s="305"/>
      <c r="VMB30" s="305"/>
      <c r="VMC30" s="305"/>
      <c r="VMD30" s="305"/>
      <c r="VME30" s="305"/>
      <c r="VMF30" s="305"/>
      <c r="VMG30" s="305"/>
      <c r="VMH30" s="305"/>
      <c r="VMI30" s="305"/>
      <c r="VMJ30" s="305"/>
      <c r="VMK30" s="305"/>
      <c r="VML30" s="305"/>
      <c r="VMM30" s="305"/>
      <c r="VMN30" s="305"/>
      <c r="VMO30" s="305"/>
      <c r="VMP30" s="305"/>
      <c r="VMQ30" s="305"/>
      <c r="VMR30" s="305"/>
      <c r="VMS30" s="305"/>
      <c r="VMT30" s="305"/>
      <c r="VMU30" s="305"/>
      <c r="VMV30" s="305"/>
      <c r="VMW30" s="305"/>
      <c r="VMX30" s="305"/>
      <c r="VMY30" s="305"/>
      <c r="VMZ30" s="305"/>
      <c r="VNA30" s="305"/>
      <c r="VNB30" s="305"/>
      <c r="VNC30" s="305"/>
      <c r="VND30" s="305"/>
      <c r="VNE30" s="305"/>
      <c r="VNF30" s="305"/>
      <c r="VNG30" s="305"/>
      <c r="VNH30" s="305"/>
      <c r="VNI30" s="305"/>
      <c r="VNJ30" s="305"/>
      <c r="VNK30" s="305"/>
      <c r="VNL30" s="305"/>
      <c r="VNM30" s="305"/>
      <c r="VNN30" s="305"/>
      <c r="VNO30" s="305"/>
      <c r="VNP30" s="305"/>
      <c r="VNQ30" s="305"/>
      <c r="VNR30" s="305"/>
      <c r="VNS30" s="305"/>
      <c r="VNT30" s="305"/>
      <c r="VNU30" s="305"/>
      <c r="VNV30" s="305"/>
      <c r="VNW30" s="305"/>
      <c r="VNX30" s="305"/>
      <c r="VNY30" s="305"/>
      <c r="VNZ30" s="305"/>
      <c r="VOA30" s="305"/>
      <c r="VOB30" s="305"/>
      <c r="VOC30" s="305"/>
      <c r="VOD30" s="305"/>
      <c r="VOE30" s="305"/>
      <c r="VOF30" s="305"/>
      <c r="VOG30" s="305"/>
      <c r="VOH30" s="305"/>
      <c r="VOI30" s="305"/>
      <c r="VOJ30" s="305"/>
      <c r="VOK30" s="305"/>
      <c r="VOL30" s="305"/>
      <c r="VOM30" s="305"/>
      <c r="VON30" s="305"/>
      <c r="VOO30" s="305"/>
      <c r="VOP30" s="305"/>
      <c r="VOQ30" s="305"/>
      <c r="VOR30" s="305"/>
      <c r="VOS30" s="305"/>
      <c r="VOT30" s="305"/>
      <c r="VOU30" s="305"/>
      <c r="VOV30" s="305"/>
      <c r="VOW30" s="305"/>
      <c r="VOX30" s="305"/>
      <c r="VOY30" s="305"/>
      <c r="VOZ30" s="305"/>
      <c r="VPA30" s="305"/>
      <c r="VPB30" s="305"/>
      <c r="VPC30" s="305"/>
      <c r="VPD30" s="305"/>
      <c r="VPE30" s="305"/>
      <c r="VPF30" s="305"/>
      <c r="VPG30" s="305"/>
      <c r="VPH30" s="305"/>
      <c r="VPI30" s="305"/>
      <c r="VPJ30" s="305"/>
      <c r="VPK30" s="305"/>
      <c r="VPL30" s="305"/>
      <c r="VPM30" s="305"/>
      <c r="VPN30" s="305"/>
      <c r="VPO30" s="305"/>
      <c r="VPP30" s="305"/>
      <c r="VPQ30" s="305"/>
      <c r="VPR30" s="305"/>
      <c r="VPS30" s="305"/>
      <c r="VPT30" s="305"/>
      <c r="VPU30" s="305"/>
      <c r="VPV30" s="305"/>
      <c r="VPW30" s="305"/>
      <c r="VPX30" s="305"/>
      <c r="VPY30" s="305"/>
      <c r="VPZ30" s="305"/>
      <c r="VQA30" s="305"/>
      <c r="VQB30" s="305"/>
      <c r="VQC30" s="305"/>
      <c r="VQD30" s="305"/>
      <c r="VQE30" s="305"/>
      <c r="VQF30" s="305"/>
      <c r="VQG30" s="305"/>
      <c r="VQH30" s="305"/>
      <c r="VQI30" s="305"/>
      <c r="VQJ30" s="305"/>
      <c r="VQK30" s="305"/>
      <c r="VQL30" s="305"/>
      <c r="VQM30" s="305"/>
      <c r="VQN30" s="305"/>
      <c r="VQO30" s="305"/>
      <c r="VQP30" s="305"/>
      <c r="VQQ30" s="305"/>
      <c r="VQR30" s="305"/>
      <c r="VQS30" s="305"/>
      <c r="VQT30" s="305"/>
      <c r="VQU30" s="305"/>
      <c r="VQV30" s="305"/>
      <c r="VQW30" s="305"/>
      <c r="VQX30" s="305"/>
      <c r="VQY30" s="305"/>
      <c r="VQZ30" s="305"/>
      <c r="VRA30" s="305"/>
      <c r="VRB30" s="305"/>
      <c r="VRC30" s="305"/>
      <c r="VRD30" s="305"/>
      <c r="VRE30" s="305"/>
      <c r="VRF30" s="305"/>
      <c r="VRG30" s="305"/>
      <c r="VRH30" s="305"/>
      <c r="VRI30" s="305"/>
      <c r="VRJ30" s="305"/>
      <c r="VRK30" s="305"/>
      <c r="VRL30" s="305"/>
      <c r="VRM30" s="305"/>
      <c r="VRN30" s="305"/>
      <c r="VRO30" s="305"/>
      <c r="VRP30" s="305"/>
      <c r="VRQ30" s="305"/>
      <c r="VRR30" s="305"/>
      <c r="VRS30" s="305"/>
      <c r="VRT30" s="305"/>
      <c r="VRU30" s="305"/>
      <c r="VRV30" s="305"/>
      <c r="VRW30" s="305"/>
      <c r="VRX30" s="305"/>
      <c r="VRY30" s="305"/>
      <c r="VRZ30" s="305"/>
      <c r="VSA30" s="305"/>
      <c r="VSB30" s="305"/>
      <c r="VSC30" s="305"/>
      <c r="VSD30" s="305"/>
      <c r="VSE30" s="305"/>
      <c r="VSF30" s="305"/>
      <c r="VSG30" s="305"/>
      <c r="VSH30" s="305"/>
      <c r="VSI30" s="305"/>
      <c r="VSJ30" s="305"/>
      <c r="VSK30" s="305"/>
      <c r="VSL30" s="305"/>
      <c r="VSM30" s="305"/>
      <c r="VSN30" s="305"/>
      <c r="VSO30" s="305"/>
      <c r="VSP30" s="305"/>
      <c r="VSQ30" s="305"/>
      <c r="VSR30" s="305"/>
      <c r="VSS30" s="305"/>
      <c r="VST30" s="305"/>
      <c r="VSU30" s="305"/>
      <c r="VSV30" s="305"/>
      <c r="VSW30" s="305"/>
      <c r="VSX30" s="305"/>
      <c r="VSY30" s="305"/>
      <c r="VSZ30" s="305"/>
      <c r="VTA30" s="305"/>
      <c r="VTB30" s="305"/>
      <c r="VTC30" s="305"/>
      <c r="VTD30" s="305"/>
      <c r="VTE30" s="305"/>
      <c r="VTF30" s="305"/>
      <c r="VTG30" s="305"/>
      <c r="VTH30" s="305"/>
      <c r="VTI30" s="305"/>
      <c r="VTJ30" s="305"/>
      <c r="VTK30" s="305"/>
      <c r="VTL30" s="305"/>
      <c r="VTM30" s="305"/>
      <c r="VTN30" s="305"/>
      <c r="VTO30" s="305"/>
      <c r="VTP30" s="305"/>
      <c r="VTQ30" s="305"/>
      <c r="VTR30" s="305"/>
      <c r="VTS30" s="305"/>
      <c r="VTT30" s="305"/>
      <c r="VTU30" s="305"/>
      <c r="VTV30" s="305"/>
      <c r="VTW30" s="305"/>
      <c r="VTX30" s="305"/>
      <c r="VTY30" s="305"/>
      <c r="VTZ30" s="305"/>
      <c r="VUA30" s="305"/>
      <c r="VUB30" s="305"/>
      <c r="VUC30" s="305"/>
      <c r="VUD30" s="305"/>
      <c r="VUE30" s="305"/>
      <c r="VUF30" s="305"/>
      <c r="VUG30" s="305"/>
      <c r="VUH30" s="305"/>
      <c r="VUI30" s="305"/>
      <c r="VUJ30" s="305"/>
      <c r="VUK30" s="305"/>
      <c r="VUL30" s="305"/>
      <c r="VUM30" s="305"/>
      <c r="VUN30" s="305"/>
      <c r="VUO30" s="305"/>
      <c r="VUP30" s="305"/>
      <c r="VUQ30" s="305"/>
      <c r="VUR30" s="305"/>
      <c r="VUS30" s="305"/>
      <c r="VUT30" s="305"/>
      <c r="VUU30" s="305"/>
      <c r="VUV30" s="305"/>
      <c r="VUW30" s="305"/>
      <c r="VUX30" s="305"/>
      <c r="VUY30" s="305"/>
      <c r="VUZ30" s="305"/>
      <c r="VVA30" s="305"/>
      <c r="VVB30" s="305"/>
      <c r="VVC30" s="305"/>
      <c r="VVD30" s="305"/>
      <c r="VVE30" s="305"/>
      <c r="VVF30" s="305"/>
      <c r="VVG30" s="305"/>
      <c r="VVH30" s="305"/>
      <c r="VVI30" s="305"/>
      <c r="VVJ30" s="305"/>
      <c r="VVK30" s="305"/>
      <c r="VVL30" s="305"/>
      <c r="VVM30" s="305"/>
      <c r="VVN30" s="305"/>
      <c r="VVO30" s="305"/>
      <c r="VVP30" s="305"/>
      <c r="VVQ30" s="305"/>
      <c r="VVR30" s="305"/>
      <c r="VVS30" s="305"/>
      <c r="VVT30" s="305"/>
      <c r="VVU30" s="305"/>
      <c r="VVV30" s="305"/>
      <c r="VVW30" s="305"/>
      <c r="VVX30" s="305"/>
      <c r="VVY30" s="305"/>
      <c r="VVZ30" s="305"/>
      <c r="VWA30" s="305"/>
      <c r="VWB30" s="305"/>
      <c r="VWC30" s="305"/>
      <c r="VWD30" s="305"/>
      <c r="VWE30" s="305"/>
      <c r="VWF30" s="305"/>
      <c r="VWG30" s="305"/>
      <c r="VWH30" s="305"/>
      <c r="VWI30" s="305"/>
      <c r="VWJ30" s="305"/>
      <c r="VWK30" s="305"/>
      <c r="VWL30" s="305"/>
      <c r="VWM30" s="305"/>
      <c r="VWN30" s="305"/>
      <c r="VWO30" s="305"/>
      <c r="VWP30" s="305"/>
      <c r="VWQ30" s="305"/>
      <c r="VWR30" s="305"/>
      <c r="VWS30" s="305"/>
      <c r="VWT30" s="305"/>
      <c r="VWU30" s="305"/>
      <c r="VWV30" s="305"/>
      <c r="VWW30" s="305"/>
      <c r="VWX30" s="305"/>
      <c r="VWY30" s="305"/>
      <c r="VWZ30" s="305"/>
      <c r="VXA30" s="305"/>
      <c r="VXB30" s="305"/>
      <c r="VXC30" s="305"/>
      <c r="VXD30" s="305"/>
      <c r="VXE30" s="305"/>
      <c r="VXF30" s="305"/>
      <c r="VXG30" s="305"/>
      <c r="VXH30" s="305"/>
      <c r="VXI30" s="305"/>
      <c r="VXJ30" s="305"/>
      <c r="VXK30" s="305"/>
      <c r="VXL30" s="305"/>
      <c r="VXM30" s="305"/>
      <c r="VXN30" s="305"/>
      <c r="VXO30" s="305"/>
      <c r="VXP30" s="305"/>
      <c r="VXQ30" s="305"/>
      <c r="VXR30" s="305"/>
      <c r="VXS30" s="305"/>
      <c r="VXT30" s="305"/>
      <c r="VXU30" s="305"/>
      <c r="VXV30" s="305"/>
      <c r="VXW30" s="305"/>
      <c r="VXX30" s="305"/>
      <c r="VXY30" s="305"/>
      <c r="VXZ30" s="305"/>
      <c r="VYA30" s="305"/>
      <c r="VYB30" s="305"/>
      <c r="VYC30" s="305"/>
      <c r="VYD30" s="305"/>
      <c r="VYE30" s="305"/>
      <c r="VYF30" s="305"/>
      <c r="VYG30" s="305"/>
      <c r="VYH30" s="305"/>
      <c r="VYI30" s="305"/>
      <c r="VYJ30" s="305"/>
      <c r="VYK30" s="305"/>
      <c r="VYL30" s="305"/>
      <c r="VYM30" s="305"/>
      <c r="VYN30" s="305"/>
      <c r="VYO30" s="305"/>
      <c r="VYP30" s="305"/>
      <c r="VYQ30" s="305"/>
      <c r="VYR30" s="305"/>
      <c r="VYS30" s="305"/>
      <c r="VYT30" s="305"/>
      <c r="VYU30" s="305"/>
      <c r="VYV30" s="305"/>
      <c r="VYW30" s="305"/>
      <c r="VYX30" s="305"/>
      <c r="VYY30" s="305"/>
      <c r="VYZ30" s="305"/>
      <c r="VZA30" s="305"/>
      <c r="VZB30" s="305"/>
      <c r="VZC30" s="305"/>
      <c r="VZD30" s="305"/>
      <c r="VZE30" s="305"/>
      <c r="VZF30" s="305"/>
      <c r="VZG30" s="305"/>
      <c r="VZH30" s="305"/>
      <c r="VZI30" s="305"/>
      <c r="VZJ30" s="305"/>
      <c r="VZK30" s="305"/>
      <c r="VZL30" s="305"/>
      <c r="VZM30" s="305"/>
      <c r="VZN30" s="305"/>
      <c r="VZO30" s="305"/>
      <c r="VZP30" s="305"/>
      <c r="VZQ30" s="305"/>
      <c r="VZR30" s="305"/>
      <c r="VZS30" s="305"/>
      <c r="VZT30" s="305"/>
      <c r="VZU30" s="305"/>
      <c r="VZV30" s="305"/>
      <c r="VZW30" s="305"/>
      <c r="VZX30" s="305"/>
      <c r="VZY30" s="305"/>
      <c r="VZZ30" s="305"/>
      <c r="WAA30" s="305"/>
      <c r="WAB30" s="305"/>
      <c r="WAC30" s="305"/>
      <c r="WAD30" s="305"/>
      <c r="WAE30" s="305"/>
      <c r="WAF30" s="305"/>
      <c r="WAG30" s="305"/>
      <c r="WAH30" s="305"/>
      <c r="WAI30" s="305"/>
      <c r="WAJ30" s="305"/>
      <c r="WAK30" s="305"/>
      <c r="WAL30" s="305"/>
      <c r="WAM30" s="305"/>
      <c r="WAN30" s="305"/>
      <c r="WAO30" s="305"/>
      <c r="WAP30" s="305"/>
      <c r="WAQ30" s="305"/>
      <c r="WAR30" s="305"/>
      <c r="WAS30" s="305"/>
      <c r="WAT30" s="305"/>
      <c r="WAU30" s="305"/>
      <c r="WAV30" s="305"/>
      <c r="WAW30" s="305"/>
      <c r="WAX30" s="305"/>
      <c r="WAY30" s="305"/>
      <c r="WAZ30" s="305"/>
      <c r="WBA30" s="305"/>
      <c r="WBB30" s="305"/>
      <c r="WBC30" s="305"/>
      <c r="WBD30" s="305"/>
      <c r="WBE30" s="305"/>
      <c r="WBF30" s="305"/>
      <c r="WBG30" s="305"/>
      <c r="WBH30" s="305"/>
      <c r="WBI30" s="305"/>
      <c r="WBJ30" s="305"/>
      <c r="WBK30" s="305"/>
      <c r="WBL30" s="305"/>
      <c r="WBM30" s="305"/>
      <c r="WBN30" s="305"/>
      <c r="WBO30" s="305"/>
      <c r="WBP30" s="305"/>
      <c r="WBQ30" s="305"/>
      <c r="WBR30" s="305"/>
      <c r="WBS30" s="305"/>
      <c r="WBT30" s="305"/>
      <c r="WBU30" s="305"/>
      <c r="WBV30" s="305"/>
      <c r="WBW30" s="305"/>
      <c r="WBX30" s="305"/>
      <c r="WBY30" s="305"/>
      <c r="WBZ30" s="305"/>
      <c r="WCA30" s="305"/>
      <c r="WCB30" s="305"/>
      <c r="WCC30" s="305"/>
      <c r="WCD30" s="305"/>
      <c r="WCE30" s="305"/>
      <c r="WCF30" s="305"/>
      <c r="WCG30" s="305"/>
      <c r="WCH30" s="305"/>
      <c r="WCI30" s="305"/>
      <c r="WCJ30" s="305"/>
      <c r="WCK30" s="305"/>
      <c r="WCL30" s="305"/>
      <c r="WCM30" s="305"/>
      <c r="WCN30" s="305"/>
      <c r="WCO30" s="305"/>
      <c r="WCP30" s="305"/>
      <c r="WCQ30" s="305"/>
      <c r="WCR30" s="305"/>
      <c r="WCS30" s="305"/>
      <c r="WCT30" s="305"/>
      <c r="WCU30" s="305"/>
      <c r="WCV30" s="305"/>
      <c r="WCW30" s="305"/>
      <c r="WCX30" s="305"/>
      <c r="WCY30" s="305"/>
      <c r="WCZ30" s="305"/>
      <c r="WDA30" s="305"/>
      <c r="WDB30" s="305"/>
      <c r="WDC30" s="305"/>
      <c r="WDD30" s="305"/>
      <c r="WDE30" s="305"/>
      <c r="WDF30" s="305"/>
      <c r="WDG30" s="305"/>
      <c r="WDH30" s="305"/>
      <c r="WDI30" s="305"/>
      <c r="WDJ30" s="305"/>
      <c r="WDK30" s="305"/>
      <c r="WDL30" s="305"/>
      <c r="WDM30" s="305"/>
      <c r="WDN30" s="305"/>
      <c r="WDO30" s="305"/>
      <c r="WDP30" s="305"/>
      <c r="WDQ30" s="305"/>
      <c r="WDR30" s="305"/>
      <c r="WDS30" s="305"/>
      <c r="WDT30" s="305"/>
      <c r="WDU30" s="305"/>
      <c r="WDV30" s="305"/>
      <c r="WDW30" s="305"/>
      <c r="WDX30" s="305"/>
      <c r="WDY30" s="305"/>
      <c r="WDZ30" s="305"/>
      <c r="WEA30" s="305"/>
      <c r="WEB30" s="305"/>
      <c r="WEC30" s="305"/>
      <c r="WED30" s="305"/>
      <c r="WEE30" s="305"/>
      <c r="WEF30" s="305"/>
      <c r="WEG30" s="305"/>
      <c r="WEH30" s="305"/>
      <c r="WEI30" s="305"/>
      <c r="WEJ30" s="305"/>
      <c r="WEK30" s="305"/>
      <c r="WEL30" s="305"/>
      <c r="WEM30" s="305"/>
      <c r="WEN30" s="305"/>
      <c r="WEO30" s="305"/>
      <c r="WEP30" s="305"/>
      <c r="WEQ30" s="305"/>
      <c r="WER30" s="305"/>
      <c r="WES30" s="305"/>
      <c r="WET30" s="305"/>
      <c r="WEU30" s="305"/>
      <c r="WEV30" s="305"/>
      <c r="WEW30" s="305"/>
      <c r="WEX30" s="305"/>
      <c r="WEY30" s="305"/>
      <c r="WEZ30" s="305"/>
      <c r="WFA30" s="305"/>
      <c r="WFB30" s="305"/>
      <c r="WFC30" s="305"/>
      <c r="WFD30" s="305"/>
      <c r="WFE30" s="305"/>
      <c r="WFF30" s="305"/>
      <c r="WFG30" s="305"/>
      <c r="WFH30" s="305"/>
      <c r="WFI30" s="305"/>
      <c r="WFJ30" s="305"/>
      <c r="WFK30" s="305"/>
      <c r="WFL30" s="305"/>
      <c r="WFM30" s="305"/>
      <c r="WFN30" s="305"/>
      <c r="WFO30" s="305"/>
      <c r="WFP30" s="305"/>
      <c r="WFQ30" s="305"/>
      <c r="WFR30" s="305"/>
      <c r="WFS30" s="305"/>
      <c r="WFT30" s="305"/>
      <c r="WFU30" s="305"/>
      <c r="WFV30" s="305"/>
      <c r="WFW30" s="305"/>
      <c r="WFX30" s="305"/>
      <c r="WFY30" s="305"/>
      <c r="WFZ30" s="305"/>
      <c r="WGA30" s="305"/>
      <c r="WGB30" s="305"/>
      <c r="WGC30" s="305"/>
      <c r="WGD30" s="305"/>
      <c r="WGE30" s="305"/>
      <c r="WGF30" s="305"/>
      <c r="WGG30" s="305"/>
      <c r="WGH30" s="305"/>
      <c r="WGI30" s="305"/>
      <c r="WGJ30" s="305"/>
      <c r="WGK30" s="305"/>
      <c r="WGL30" s="305"/>
      <c r="WGM30" s="305"/>
      <c r="WGN30" s="305"/>
      <c r="WGO30" s="305"/>
      <c r="WGP30" s="305"/>
      <c r="WGQ30" s="305"/>
      <c r="WGR30" s="305"/>
      <c r="WGS30" s="305"/>
      <c r="WGT30" s="305"/>
      <c r="WGU30" s="305"/>
      <c r="WGV30" s="305"/>
      <c r="WGW30" s="305"/>
      <c r="WGX30" s="305"/>
      <c r="WGY30" s="305"/>
      <c r="WGZ30" s="305"/>
      <c r="WHA30" s="305"/>
      <c r="WHB30" s="305"/>
      <c r="WHC30" s="305"/>
      <c r="WHD30" s="305"/>
      <c r="WHE30" s="305"/>
      <c r="WHF30" s="305"/>
      <c r="WHG30" s="305"/>
      <c r="WHH30" s="305"/>
      <c r="WHI30" s="305"/>
      <c r="WHJ30" s="305"/>
      <c r="WHK30" s="305"/>
      <c r="WHL30" s="305"/>
      <c r="WHM30" s="305"/>
      <c r="WHN30" s="305"/>
      <c r="WHO30" s="305"/>
      <c r="WHP30" s="305"/>
      <c r="WHQ30" s="305"/>
      <c r="WHR30" s="305"/>
      <c r="WHS30" s="305"/>
      <c r="WHT30" s="305"/>
      <c r="WHU30" s="305"/>
      <c r="WHV30" s="305"/>
      <c r="WHW30" s="305"/>
      <c r="WHX30" s="305"/>
      <c r="WHY30" s="305"/>
      <c r="WHZ30" s="305"/>
      <c r="WIA30" s="305"/>
      <c r="WIB30" s="305"/>
      <c r="WIC30" s="305"/>
      <c r="WID30" s="305"/>
      <c r="WIE30" s="305"/>
      <c r="WIF30" s="305"/>
      <c r="WIG30" s="305"/>
      <c r="WIH30" s="305"/>
      <c r="WII30" s="305"/>
      <c r="WIJ30" s="305"/>
      <c r="WIK30" s="305"/>
      <c r="WIL30" s="305"/>
      <c r="WIM30" s="305"/>
      <c r="WIN30" s="305"/>
      <c r="WIO30" s="305"/>
      <c r="WIP30" s="305"/>
      <c r="WIQ30" s="305"/>
      <c r="WIR30" s="305"/>
      <c r="WIS30" s="305"/>
      <c r="WIT30" s="305"/>
      <c r="WIU30" s="305"/>
      <c r="WIV30" s="305"/>
      <c r="WIW30" s="305"/>
      <c r="WIX30" s="305"/>
      <c r="WIY30" s="305"/>
      <c r="WIZ30" s="305"/>
      <c r="WJA30" s="305"/>
      <c r="WJB30" s="305"/>
      <c r="WJC30" s="305"/>
      <c r="WJD30" s="305"/>
      <c r="WJE30" s="305"/>
      <c r="WJF30" s="305"/>
      <c r="WJG30" s="305"/>
      <c r="WJH30" s="305"/>
      <c r="WJI30" s="305"/>
      <c r="WJJ30" s="305"/>
      <c r="WJK30" s="305"/>
      <c r="WJL30" s="305"/>
      <c r="WJM30" s="305"/>
      <c r="WJN30" s="305"/>
      <c r="WJO30" s="305"/>
      <c r="WJP30" s="305"/>
      <c r="WJQ30" s="305"/>
      <c r="WJR30" s="305"/>
      <c r="WJS30" s="305"/>
      <c r="WJT30" s="305"/>
      <c r="WJU30" s="305"/>
      <c r="WJV30" s="305"/>
      <c r="WJW30" s="305"/>
      <c r="WJX30" s="305"/>
      <c r="WJY30" s="305"/>
      <c r="WJZ30" s="305"/>
      <c r="WKA30" s="305"/>
      <c r="WKB30" s="305"/>
      <c r="WKC30" s="305"/>
      <c r="WKD30" s="305"/>
      <c r="WKE30" s="305"/>
      <c r="WKF30" s="305"/>
      <c r="WKG30" s="305"/>
      <c r="WKH30" s="305"/>
      <c r="WKI30" s="305"/>
      <c r="WKJ30" s="305"/>
      <c r="WKK30" s="305"/>
      <c r="WKL30" s="305"/>
      <c r="WKM30" s="305"/>
      <c r="WKN30" s="305"/>
      <c r="WKO30" s="305"/>
      <c r="WKP30" s="305"/>
      <c r="WKQ30" s="305"/>
      <c r="WKR30" s="305"/>
      <c r="WKS30" s="305"/>
      <c r="WKT30" s="305"/>
      <c r="WKU30" s="305"/>
      <c r="WKV30" s="305"/>
      <c r="WKW30" s="305"/>
      <c r="WKX30" s="305"/>
      <c r="WKY30" s="305"/>
      <c r="WKZ30" s="305"/>
      <c r="WLA30" s="305"/>
      <c r="WLB30" s="305"/>
      <c r="WLC30" s="305"/>
      <c r="WLD30" s="305"/>
      <c r="WLE30" s="305"/>
      <c r="WLF30" s="305"/>
      <c r="WLG30" s="305"/>
      <c r="WLH30" s="305"/>
      <c r="WLI30" s="305"/>
      <c r="WLJ30" s="305"/>
      <c r="WLK30" s="305"/>
      <c r="WLL30" s="305"/>
      <c r="WLM30" s="305"/>
      <c r="WLN30" s="305"/>
      <c r="WLO30" s="305"/>
      <c r="WLP30" s="305"/>
      <c r="WLQ30" s="305"/>
      <c r="WLR30" s="305"/>
      <c r="WLS30" s="305"/>
      <c r="WLT30" s="305"/>
      <c r="WLU30" s="305"/>
      <c r="WLV30" s="305"/>
      <c r="WLW30" s="305"/>
      <c r="WLX30" s="305"/>
      <c r="WLY30" s="305"/>
      <c r="WLZ30" s="305"/>
      <c r="WMA30" s="305"/>
      <c r="WMB30" s="305"/>
      <c r="WMC30" s="305"/>
      <c r="WMD30" s="305"/>
      <c r="WME30" s="305"/>
      <c r="WMF30" s="305"/>
      <c r="WMG30" s="305"/>
      <c r="WMH30" s="305"/>
      <c r="WMI30" s="305"/>
      <c r="WMJ30" s="305"/>
      <c r="WMK30" s="305"/>
      <c r="WML30" s="305"/>
      <c r="WMM30" s="305"/>
      <c r="WMN30" s="305"/>
      <c r="WMO30" s="305"/>
      <c r="WMP30" s="305"/>
      <c r="WMQ30" s="305"/>
      <c r="WMR30" s="305"/>
      <c r="WMS30" s="305"/>
      <c r="WMT30" s="305"/>
      <c r="WMU30" s="305"/>
      <c r="WMV30" s="305"/>
      <c r="WMW30" s="305"/>
      <c r="WMX30" s="305"/>
      <c r="WMY30" s="305"/>
      <c r="WMZ30" s="305"/>
      <c r="WNA30" s="305"/>
      <c r="WNB30" s="305"/>
      <c r="WNC30" s="305"/>
      <c r="WND30" s="305"/>
      <c r="WNE30" s="305"/>
      <c r="WNF30" s="305"/>
      <c r="WNG30" s="305"/>
      <c r="WNH30" s="305"/>
      <c r="WNI30" s="305"/>
      <c r="WNJ30" s="305"/>
      <c r="WNK30" s="305"/>
      <c r="WNL30" s="305"/>
      <c r="WNM30" s="305"/>
      <c r="WNN30" s="305"/>
      <c r="WNO30" s="305"/>
      <c r="WNP30" s="305"/>
      <c r="WNQ30" s="305"/>
      <c r="WNR30" s="305"/>
      <c r="WNS30" s="305"/>
      <c r="WNT30" s="305"/>
      <c r="WNU30" s="305"/>
      <c r="WNV30" s="305"/>
      <c r="WNW30" s="305"/>
      <c r="WNX30" s="305"/>
      <c r="WNY30" s="305"/>
      <c r="WNZ30" s="305"/>
      <c r="WOA30" s="305"/>
      <c r="WOB30" s="305"/>
      <c r="WOC30" s="305"/>
      <c r="WOD30" s="305"/>
      <c r="WOE30" s="305"/>
      <c r="WOF30" s="305"/>
      <c r="WOG30" s="305"/>
      <c r="WOH30" s="305"/>
      <c r="WOI30" s="305"/>
      <c r="WOJ30" s="305"/>
      <c r="WOK30" s="305"/>
      <c r="WOL30" s="305"/>
      <c r="WOM30" s="305"/>
      <c r="WON30" s="305"/>
      <c r="WOO30" s="305"/>
      <c r="WOP30" s="305"/>
      <c r="WOQ30" s="305"/>
      <c r="WOR30" s="305"/>
      <c r="WOS30" s="305"/>
      <c r="WOT30" s="305"/>
      <c r="WOU30" s="305"/>
      <c r="WOV30" s="305"/>
      <c r="WOW30" s="305"/>
      <c r="WOX30" s="305"/>
      <c r="WOY30" s="305"/>
      <c r="WOZ30" s="305"/>
      <c r="WPA30" s="305"/>
      <c r="WPB30" s="305"/>
      <c r="WPC30" s="305"/>
      <c r="WPD30" s="305"/>
      <c r="WPE30" s="305"/>
      <c r="WPF30" s="305"/>
      <c r="WPG30" s="305"/>
      <c r="WPH30" s="305"/>
      <c r="WPI30" s="305"/>
      <c r="WPJ30" s="305"/>
      <c r="WPK30" s="305"/>
      <c r="WPL30" s="305"/>
      <c r="WPM30" s="305"/>
      <c r="WPN30" s="305"/>
      <c r="WPO30" s="305"/>
      <c r="WPP30" s="305"/>
      <c r="WPQ30" s="305"/>
      <c r="WPR30" s="305"/>
      <c r="WPS30" s="305"/>
      <c r="WPT30" s="305"/>
      <c r="WPU30" s="305"/>
      <c r="WPV30" s="305"/>
      <c r="WPW30" s="305"/>
      <c r="WPX30" s="305"/>
      <c r="WPY30" s="305"/>
      <c r="WPZ30" s="305"/>
      <c r="WQA30" s="305"/>
      <c r="WQB30" s="305"/>
      <c r="WQC30" s="305"/>
      <c r="WQD30" s="305"/>
      <c r="WQE30" s="305"/>
      <c r="WQF30" s="305"/>
      <c r="WQG30" s="305"/>
      <c r="WQH30" s="305"/>
      <c r="WQI30" s="305"/>
      <c r="WQJ30" s="305"/>
      <c r="WQK30" s="305"/>
      <c r="WQL30" s="305"/>
      <c r="WQM30" s="305"/>
      <c r="WQN30" s="305"/>
      <c r="WQO30" s="305"/>
      <c r="WQP30" s="305"/>
      <c r="WQQ30" s="305"/>
      <c r="WQR30" s="305"/>
      <c r="WQS30" s="305"/>
      <c r="WQT30" s="305"/>
      <c r="WQU30" s="305"/>
      <c r="WQV30" s="305"/>
      <c r="WQW30" s="305"/>
      <c r="WQX30" s="305"/>
      <c r="WQY30" s="305"/>
      <c r="WQZ30" s="305"/>
      <c r="WRA30" s="305"/>
      <c r="WRB30" s="305"/>
      <c r="WRC30" s="305"/>
      <c r="WRD30" s="305"/>
      <c r="WRE30" s="305"/>
      <c r="WRF30" s="305"/>
      <c r="WRG30" s="305"/>
      <c r="WRH30" s="305"/>
      <c r="WRI30" s="305"/>
      <c r="WRJ30" s="305"/>
      <c r="WRK30" s="305"/>
      <c r="WRL30" s="305"/>
      <c r="WRM30" s="305"/>
      <c r="WRN30" s="305"/>
      <c r="WRO30" s="305"/>
      <c r="WRP30" s="305"/>
      <c r="WRQ30" s="305"/>
      <c r="WRR30" s="305"/>
      <c r="WRS30" s="305"/>
      <c r="WRT30" s="305"/>
      <c r="WRU30" s="305"/>
      <c r="WRV30" s="305"/>
      <c r="WRW30" s="305"/>
      <c r="WRX30" s="305"/>
      <c r="WRY30" s="305"/>
      <c r="WRZ30" s="305"/>
      <c r="WSA30" s="305"/>
      <c r="WSB30" s="305"/>
      <c r="WSC30" s="305"/>
      <c r="WSD30" s="305"/>
      <c r="WSE30" s="305"/>
      <c r="WSF30" s="305"/>
      <c r="WSG30" s="305"/>
      <c r="WSH30" s="305"/>
      <c r="WSI30" s="305"/>
      <c r="WSJ30" s="305"/>
      <c r="WSK30" s="305"/>
      <c r="WSL30" s="305"/>
      <c r="WSM30" s="305"/>
      <c r="WSN30" s="305"/>
      <c r="WSO30" s="305"/>
      <c r="WSP30" s="305"/>
      <c r="WSQ30" s="305"/>
      <c r="WSR30" s="305"/>
      <c r="WSS30" s="305"/>
      <c r="WST30" s="305"/>
      <c r="WSU30" s="305"/>
      <c r="WSV30" s="305"/>
      <c r="WSW30" s="305"/>
      <c r="WSX30" s="305"/>
      <c r="WSY30" s="305"/>
      <c r="WSZ30" s="305"/>
      <c r="WTA30" s="305"/>
      <c r="WTB30" s="305"/>
      <c r="WTC30" s="305"/>
      <c r="WTD30" s="305"/>
      <c r="WTE30" s="305"/>
      <c r="WTF30" s="305"/>
      <c r="WTG30" s="305"/>
      <c r="WTH30" s="305"/>
      <c r="WTI30" s="305"/>
      <c r="WTJ30" s="305"/>
      <c r="WTK30" s="305"/>
      <c r="WTL30" s="305"/>
      <c r="WTM30" s="305"/>
      <c r="WTN30" s="305"/>
      <c r="WTO30" s="305"/>
      <c r="WTP30" s="305"/>
      <c r="WTQ30" s="305"/>
      <c r="WTR30" s="305"/>
      <c r="WTS30" s="305"/>
      <c r="WTT30" s="305"/>
      <c r="WTU30" s="305"/>
      <c r="WTV30" s="305"/>
      <c r="WTW30" s="305"/>
      <c r="WTX30" s="305"/>
      <c r="WTY30" s="305"/>
      <c r="WTZ30" s="305"/>
      <c r="WUA30" s="305"/>
      <c r="WUB30" s="305"/>
      <c r="WUC30" s="305"/>
      <c r="WUD30" s="305"/>
      <c r="WUE30" s="305"/>
      <c r="WUF30" s="305"/>
      <c r="WUG30" s="305"/>
      <c r="WUH30" s="305"/>
      <c r="WUI30" s="305"/>
      <c r="WUJ30" s="305"/>
      <c r="WUK30" s="305"/>
      <c r="WUL30" s="305"/>
      <c r="WUM30" s="305"/>
      <c r="WUN30" s="305"/>
      <c r="WUO30" s="305"/>
      <c r="WUP30" s="305"/>
      <c r="WUQ30" s="305"/>
      <c r="WUR30" s="305"/>
      <c r="WUS30" s="305"/>
      <c r="WUT30" s="305"/>
      <c r="WUU30" s="305"/>
      <c r="WUV30" s="305"/>
      <c r="WUW30" s="305"/>
      <c r="WUX30" s="305"/>
      <c r="WUY30" s="305"/>
      <c r="WUZ30" s="305"/>
      <c r="WVA30" s="305"/>
      <c r="WVB30" s="305"/>
      <c r="WVC30" s="305"/>
      <c r="WVD30" s="305"/>
      <c r="WVE30" s="305"/>
      <c r="WVF30" s="305"/>
      <c r="WVG30" s="305"/>
      <c r="WVH30" s="305"/>
      <c r="WVI30" s="305"/>
      <c r="WVJ30" s="305"/>
      <c r="WVK30" s="305"/>
      <c r="WVL30" s="305"/>
      <c r="WVM30" s="305"/>
      <c r="WVN30" s="305"/>
      <c r="WVO30" s="305"/>
      <c r="WVP30" s="305"/>
      <c r="WVQ30" s="305"/>
      <c r="WVR30" s="305"/>
      <c r="WVS30" s="305"/>
      <c r="WVT30" s="305"/>
      <c r="WVU30" s="305"/>
      <c r="WVV30" s="305"/>
      <c r="WVW30" s="305"/>
      <c r="WVX30" s="305"/>
      <c r="WVY30" s="305"/>
      <c r="WVZ30" s="305"/>
      <c r="WWA30" s="305"/>
      <c r="WWB30" s="305"/>
      <c r="WWC30" s="305"/>
      <c r="WWD30" s="305"/>
      <c r="WWE30" s="305"/>
      <c r="WWF30" s="305"/>
      <c r="WWG30" s="305"/>
      <c r="WWH30" s="305"/>
      <c r="WWI30" s="305"/>
      <c r="WWJ30" s="305"/>
      <c r="WWK30" s="305"/>
      <c r="WWL30" s="305"/>
      <c r="WWM30" s="305"/>
      <c r="WWN30" s="305"/>
      <c r="WWO30" s="305"/>
      <c r="WWP30" s="305"/>
      <c r="WWQ30" s="305"/>
      <c r="WWR30" s="305"/>
      <c r="WWS30" s="305"/>
      <c r="WWT30" s="305"/>
      <c r="WWU30" s="305"/>
      <c r="WWV30" s="305"/>
      <c r="WWW30" s="305"/>
      <c r="WWX30" s="305"/>
      <c r="WWY30" s="305"/>
      <c r="WWZ30" s="305"/>
      <c r="WXA30" s="305"/>
      <c r="WXB30" s="305"/>
      <c r="WXC30" s="305"/>
      <c r="WXD30" s="305"/>
      <c r="WXE30" s="305"/>
      <c r="WXF30" s="305"/>
      <c r="WXG30" s="305"/>
      <c r="WXH30" s="305"/>
      <c r="WXI30" s="305"/>
      <c r="WXJ30" s="305"/>
      <c r="WXK30" s="305"/>
      <c r="WXL30" s="305"/>
      <c r="WXM30" s="305"/>
      <c r="WXN30" s="305"/>
      <c r="WXO30" s="305"/>
      <c r="WXP30" s="305"/>
      <c r="WXQ30" s="305"/>
      <c r="WXR30" s="305"/>
      <c r="WXS30" s="305"/>
      <c r="WXT30" s="305"/>
      <c r="WXU30" s="305"/>
      <c r="WXV30" s="305"/>
      <c r="WXW30" s="305"/>
      <c r="WXX30" s="305"/>
      <c r="WXY30" s="305"/>
      <c r="WXZ30" s="305"/>
      <c r="WYA30" s="305"/>
      <c r="WYB30" s="305"/>
      <c r="WYC30" s="305"/>
      <c r="WYD30" s="305"/>
      <c r="WYE30" s="305"/>
      <c r="WYF30" s="305"/>
      <c r="WYG30" s="305"/>
      <c r="WYH30" s="305"/>
      <c r="WYI30" s="305"/>
      <c r="WYJ30" s="305"/>
      <c r="WYK30" s="305"/>
      <c r="WYL30" s="305"/>
      <c r="WYM30" s="305"/>
      <c r="WYN30" s="305"/>
      <c r="WYO30" s="305"/>
      <c r="WYP30" s="305"/>
      <c r="WYQ30" s="305"/>
      <c r="WYR30" s="305"/>
      <c r="WYS30" s="305"/>
      <c r="WYT30" s="305"/>
      <c r="WYU30" s="305"/>
      <c r="WYV30" s="305"/>
      <c r="WYW30" s="305"/>
      <c r="WYX30" s="305"/>
      <c r="WYY30" s="305"/>
      <c r="WYZ30" s="305"/>
      <c r="WZA30" s="305"/>
      <c r="WZB30" s="305"/>
      <c r="WZC30" s="305"/>
      <c r="WZD30" s="305"/>
      <c r="WZE30" s="305"/>
      <c r="WZF30" s="305"/>
      <c r="WZG30" s="305"/>
      <c r="WZH30" s="305"/>
      <c r="WZI30" s="305"/>
      <c r="WZJ30" s="305"/>
      <c r="WZK30" s="305"/>
      <c r="WZL30" s="305"/>
      <c r="WZM30" s="305"/>
      <c r="WZN30" s="305"/>
      <c r="WZO30" s="305"/>
      <c r="WZP30" s="305"/>
      <c r="WZQ30" s="305"/>
      <c r="WZR30" s="305"/>
      <c r="WZS30" s="305"/>
      <c r="WZT30" s="305"/>
      <c r="WZU30" s="305"/>
      <c r="WZV30" s="305"/>
      <c r="WZW30" s="305"/>
      <c r="WZX30" s="305"/>
      <c r="WZY30" s="305"/>
      <c r="WZZ30" s="305"/>
      <c r="XAA30" s="305"/>
      <c r="XAB30" s="305"/>
      <c r="XAC30" s="305"/>
      <c r="XAD30" s="305"/>
      <c r="XAE30" s="305"/>
      <c r="XAF30" s="305"/>
      <c r="XAG30" s="305"/>
      <c r="XAH30" s="305"/>
      <c r="XAI30" s="305"/>
      <c r="XAJ30" s="305"/>
      <c r="XAK30" s="305"/>
      <c r="XAL30" s="305"/>
      <c r="XAM30" s="305"/>
      <c r="XAN30" s="305"/>
      <c r="XAO30" s="305"/>
      <c r="XAP30" s="305"/>
      <c r="XAQ30" s="305"/>
      <c r="XAR30" s="305"/>
      <c r="XAS30" s="305"/>
      <c r="XAT30" s="305"/>
      <c r="XAU30" s="305"/>
      <c r="XAV30" s="305"/>
      <c r="XAW30" s="305"/>
      <c r="XAX30" s="305"/>
      <c r="XAY30" s="305"/>
      <c r="XAZ30" s="305"/>
      <c r="XBA30" s="305"/>
      <c r="XBB30" s="305"/>
      <c r="XBC30" s="305"/>
      <c r="XBD30" s="305"/>
      <c r="XBE30" s="305"/>
      <c r="XBF30" s="305"/>
      <c r="XBG30" s="305"/>
      <c r="XBH30" s="305"/>
      <c r="XBI30" s="305"/>
      <c r="XBJ30" s="305"/>
      <c r="XBK30" s="305"/>
      <c r="XBL30" s="305"/>
      <c r="XBM30" s="305"/>
      <c r="XBN30" s="305"/>
      <c r="XBO30" s="305"/>
      <c r="XBP30" s="305"/>
      <c r="XBQ30" s="305"/>
      <c r="XBR30" s="305"/>
      <c r="XBS30" s="305"/>
      <c r="XBT30" s="305"/>
      <c r="XBU30" s="305"/>
      <c r="XBV30" s="305"/>
      <c r="XBW30" s="305"/>
      <c r="XBX30" s="305"/>
      <c r="XBY30" s="305"/>
      <c r="XBZ30" s="305"/>
      <c r="XCA30" s="305"/>
      <c r="XCB30" s="305"/>
      <c r="XCC30" s="305"/>
      <c r="XCD30" s="305"/>
      <c r="XCE30" s="305"/>
      <c r="XCF30" s="305"/>
      <c r="XCG30" s="305"/>
      <c r="XCH30" s="305"/>
      <c r="XCI30" s="305"/>
      <c r="XCJ30" s="305"/>
      <c r="XCK30" s="305"/>
      <c r="XCL30" s="305"/>
      <c r="XCM30" s="305"/>
      <c r="XCN30" s="305"/>
      <c r="XCO30" s="305"/>
      <c r="XCP30" s="305"/>
      <c r="XCQ30" s="305"/>
      <c r="XCR30" s="305"/>
      <c r="XCS30" s="305"/>
      <c r="XCT30" s="305"/>
      <c r="XCU30" s="305"/>
      <c r="XCV30" s="305"/>
      <c r="XCW30" s="305"/>
      <c r="XCX30" s="305"/>
      <c r="XCY30" s="305"/>
      <c r="XCZ30" s="305"/>
      <c r="XDA30" s="305"/>
      <c r="XDB30" s="305"/>
      <c r="XDC30" s="305"/>
      <c r="XDD30" s="305"/>
      <c r="XDE30" s="305"/>
      <c r="XDF30" s="305"/>
      <c r="XDG30" s="305"/>
      <c r="XDH30" s="305"/>
      <c r="XDI30" s="305"/>
      <c r="XDJ30" s="305"/>
      <c r="XDK30" s="305"/>
      <c r="XDL30" s="305"/>
      <c r="XDM30" s="305"/>
      <c r="XDN30" s="305"/>
      <c r="XDO30" s="305"/>
      <c r="XDP30" s="305"/>
      <c r="XDQ30" s="305"/>
      <c r="XDR30" s="305"/>
      <c r="XDS30" s="305"/>
      <c r="XDT30" s="305"/>
      <c r="XDU30" s="305"/>
      <c r="XDV30" s="305"/>
      <c r="XDW30" s="305"/>
      <c r="XDX30" s="305"/>
      <c r="XDY30" s="305"/>
      <c r="XDZ30" s="305"/>
      <c r="XEA30" s="305"/>
      <c r="XEB30" s="305"/>
      <c r="XEC30" s="305"/>
      <c r="XED30" s="305"/>
      <c r="XEE30" s="305"/>
      <c r="XEF30" s="305"/>
      <c r="XEG30" s="305"/>
      <c r="XEH30" s="305"/>
      <c r="XEI30" s="305"/>
      <c r="XEJ30" s="305"/>
      <c r="XEK30" s="305"/>
      <c r="XEL30" s="305"/>
      <c r="XEM30" s="305"/>
      <c r="XEN30" s="305"/>
      <c r="XEO30" s="305"/>
      <c r="XEP30" s="305"/>
      <c r="XEQ30" s="305"/>
      <c r="XER30" s="305"/>
      <c r="XES30" s="305"/>
      <c r="XET30" s="305"/>
      <c r="XEU30" s="305"/>
      <c r="XEV30" s="305"/>
      <c r="XEW30" s="305"/>
      <c r="XEX30" s="305"/>
      <c r="XEY30" s="305"/>
      <c r="XEZ30" s="305"/>
      <c r="XFA30" s="305"/>
      <c r="XFB30" s="305"/>
      <c r="XFC30" s="305"/>
    </row>
    <row r="31" spans="1:16383" x14ac:dyDescent="0.25">
      <c r="A31" s="264"/>
      <c r="B31" s="394" t="s">
        <v>175</v>
      </c>
      <c r="C31" s="395"/>
      <c r="D31" s="395"/>
      <c r="E31" s="395"/>
      <c r="F31" s="395"/>
      <c r="G31" s="395"/>
      <c r="H31" s="395"/>
      <c r="I31" s="395"/>
      <c r="J31" s="395"/>
      <c r="K31" s="396"/>
    </row>
    <row r="32" spans="1:16383" x14ac:dyDescent="0.25">
      <c r="A32" s="264"/>
      <c r="B32" s="397"/>
      <c r="C32" s="398"/>
      <c r="D32" s="398"/>
      <c r="E32" s="398"/>
      <c r="F32" s="398"/>
      <c r="G32" s="398"/>
      <c r="H32" s="398"/>
      <c r="I32" s="398"/>
      <c r="J32" s="398"/>
      <c r="K32" s="399"/>
    </row>
    <row r="33" spans="1:11" ht="37.5" customHeight="1" x14ac:dyDescent="0.25">
      <c r="A33" s="264"/>
      <c r="B33" s="400"/>
      <c r="C33" s="401"/>
      <c r="D33" s="401"/>
      <c r="E33" s="401"/>
      <c r="F33" s="401"/>
      <c r="G33" s="401"/>
      <c r="H33" s="401"/>
      <c r="I33" s="401"/>
      <c r="J33" s="401"/>
      <c r="K33" s="402"/>
    </row>
    <row r="34" spans="1:11" x14ac:dyDescent="0.25">
      <c r="A34" s="264"/>
      <c r="D34" s="268"/>
    </row>
    <row r="35" spans="1:11" x14ac:dyDescent="0.25">
      <c r="A35" s="264"/>
      <c r="D35" s="268"/>
    </row>
    <row r="36" spans="1:11" x14ac:dyDescent="0.25">
      <c r="A36" s="264"/>
      <c r="D36" s="268"/>
    </row>
    <row r="37" spans="1:11" x14ac:dyDescent="0.25">
      <c r="A37" s="264"/>
      <c r="D37" s="268"/>
    </row>
    <row r="38" spans="1:11" x14ac:dyDescent="0.25">
      <c r="A38" s="264"/>
      <c r="D38" s="268"/>
    </row>
    <row r="39" spans="1:11" x14ac:dyDescent="0.25">
      <c r="A39" s="264"/>
      <c r="D39" s="268"/>
    </row>
    <row r="40" spans="1:11" x14ac:dyDescent="0.25">
      <c r="A40" s="264"/>
      <c r="D40" s="268"/>
    </row>
    <row r="41" spans="1:11" x14ac:dyDescent="0.25">
      <c r="A41" s="264"/>
      <c r="D41" s="268"/>
    </row>
    <row r="42" spans="1:11" x14ac:dyDescent="0.25">
      <c r="A42" s="264"/>
      <c r="D42" s="268"/>
    </row>
    <row r="43" spans="1:11" x14ac:dyDescent="0.25">
      <c r="A43" s="264"/>
      <c r="D43" s="268"/>
    </row>
    <row r="44" spans="1:11" x14ac:dyDescent="0.25">
      <c r="A44" s="264"/>
      <c r="D44" s="268"/>
    </row>
    <row r="45" spans="1:11" x14ac:dyDescent="0.25">
      <c r="A45" s="264"/>
      <c r="B45" s="264"/>
      <c r="D45" s="268"/>
    </row>
    <row r="46" spans="1:11" x14ac:dyDescent="0.25">
      <c r="A46" s="264"/>
      <c r="B46" s="264"/>
      <c r="D46" s="268"/>
    </row>
    <row r="47" spans="1:11" x14ac:dyDescent="0.25">
      <c r="A47" s="264"/>
      <c r="B47" s="264"/>
      <c r="D47" s="268"/>
    </row>
    <row r="48" spans="1:11" x14ac:dyDescent="0.25">
      <c r="A48" s="264"/>
      <c r="B48" s="264"/>
      <c r="D48" s="268"/>
    </row>
    <row r="49" spans="1:4" x14ac:dyDescent="0.25">
      <c r="A49" s="264"/>
      <c r="B49" s="264"/>
      <c r="D49" s="268"/>
    </row>
    <row r="50" spans="1:4" x14ac:dyDescent="0.25">
      <c r="A50" s="264"/>
      <c r="B50" s="264"/>
      <c r="D50" s="268"/>
    </row>
    <row r="51" spans="1:4" x14ac:dyDescent="0.25">
      <c r="A51" s="264"/>
      <c r="B51" s="264"/>
      <c r="D51" s="268"/>
    </row>
    <row r="52" spans="1:4" x14ac:dyDescent="0.25">
      <c r="A52" s="264"/>
      <c r="B52" s="264"/>
      <c r="D52" s="268"/>
    </row>
    <row r="53" spans="1:4" x14ac:dyDescent="0.25">
      <c r="A53" s="264"/>
      <c r="B53" s="264"/>
      <c r="D53" s="268"/>
    </row>
    <row r="54" spans="1:4" x14ac:dyDescent="0.25">
      <c r="A54" s="264"/>
      <c r="B54" s="264"/>
      <c r="D54" s="268"/>
    </row>
    <row r="55" spans="1:4" x14ac:dyDescent="0.25">
      <c r="A55" s="264"/>
      <c r="B55" s="264"/>
      <c r="D55" s="268"/>
    </row>
    <row r="56" spans="1:4" x14ac:dyDescent="0.25">
      <c r="A56" s="264"/>
      <c r="B56" s="264"/>
      <c r="D56" s="268"/>
    </row>
  </sheetData>
  <mergeCells count="4">
    <mergeCell ref="B5:B6"/>
    <mergeCell ref="C5:K5"/>
    <mergeCell ref="L5:V5"/>
    <mergeCell ref="B31:K33"/>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ColWidth="9.1796875" defaultRowHeight="12.5" x14ac:dyDescent="0.25"/>
  <cols>
    <col min="1" max="1" width="2.7265625" style="227" customWidth="1"/>
    <col min="2" max="2" width="39" style="228" hidden="1" customWidth="1"/>
    <col min="3" max="3" width="34.7265625" style="228" customWidth="1"/>
    <col min="4" max="4" width="9.81640625" style="225" customWidth="1"/>
    <col min="5" max="7" width="9.26953125" style="225" customWidth="1"/>
    <col min="8" max="8" width="10" style="225" customWidth="1"/>
    <col min="9" max="9" width="9.26953125" style="225" customWidth="1"/>
    <col min="10" max="10" width="10.453125" style="225" customWidth="1"/>
    <col min="11" max="11" width="9.1796875" style="225"/>
    <col min="12" max="12" width="10.1796875" style="225" customWidth="1"/>
    <col min="13" max="14" width="9.1796875" style="225"/>
    <col min="15" max="17" width="8.7265625" style="225" customWidth="1"/>
    <col min="18" max="18" width="10.81640625" style="225" customWidth="1"/>
    <col min="19" max="19" width="10.7265625" style="225" customWidth="1"/>
    <col min="20" max="20" width="9.1796875" style="225"/>
    <col min="21" max="21" width="9.7265625" style="225" customWidth="1"/>
    <col min="22" max="16384" width="9.1796875" style="225"/>
  </cols>
  <sheetData>
    <row r="1" spans="1:23" ht="18" customHeight="1" x14ac:dyDescent="0.25">
      <c r="C1" s="34" t="s">
        <v>84</v>
      </c>
    </row>
    <row r="2" spans="1:23" ht="18" customHeight="1" x14ac:dyDescent="0.25">
      <c r="C2" s="310" t="s">
        <v>149</v>
      </c>
    </row>
    <row r="3" spans="1:23" ht="17.5" x14ac:dyDescent="0.35">
      <c r="C3" s="229" t="s">
        <v>155</v>
      </c>
    </row>
    <row r="4" spans="1:23" ht="13" x14ac:dyDescent="0.3">
      <c r="C4" s="230" t="str">
        <f>Index!C17</f>
        <v>as at 15 April 2024</v>
      </c>
      <c r="L4" s="228" t="s">
        <v>0</v>
      </c>
    </row>
    <row r="5" spans="1:23" ht="15" x14ac:dyDescent="0.3">
      <c r="B5" s="258"/>
      <c r="C5" s="259"/>
      <c r="D5" s="404" t="s">
        <v>157</v>
      </c>
      <c r="E5" s="405"/>
      <c r="F5" s="405"/>
      <c r="G5" s="405"/>
      <c r="H5" s="405"/>
      <c r="I5" s="405"/>
      <c r="J5" s="405"/>
      <c r="K5" s="405"/>
      <c r="L5" s="406"/>
      <c r="M5" s="404" t="s">
        <v>156</v>
      </c>
      <c r="N5" s="405"/>
      <c r="O5" s="405"/>
      <c r="P5" s="405"/>
      <c r="Q5" s="405"/>
      <c r="R5" s="405"/>
      <c r="S5" s="405"/>
      <c r="T5" s="405"/>
      <c r="U5" s="405"/>
      <c r="V5" s="405"/>
      <c r="W5" s="406"/>
    </row>
    <row r="6" spans="1:23" s="262" customFormat="1" ht="40" x14ac:dyDescent="0.25">
      <c r="A6" s="231" t="s">
        <v>3</v>
      </c>
      <c r="B6" s="260" t="s">
        <v>153</v>
      </c>
      <c r="C6" s="261"/>
      <c r="D6" s="251" t="s">
        <v>4</v>
      </c>
      <c r="E6" s="251" t="s">
        <v>5</v>
      </c>
      <c r="F6" s="251" t="s">
        <v>6</v>
      </c>
      <c r="G6" s="251" t="s">
        <v>7</v>
      </c>
      <c r="H6" s="252" t="s">
        <v>8</v>
      </c>
      <c r="I6" s="252" t="s">
        <v>9</v>
      </c>
      <c r="J6" s="252" t="s">
        <v>10</v>
      </c>
      <c r="K6" s="251" t="s">
        <v>11</v>
      </c>
      <c r="L6" s="252" t="s">
        <v>12</v>
      </c>
      <c r="M6" s="250" t="s">
        <v>13</v>
      </c>
      <c r="N6" s="251" t="s">
        <v>14</v>
      </c>
      <c r="O6" s="251" t="s">
        <v>15</v>
      </c>
      <c r="P6" s="251" t="s">
        <v>16</v>
      </c>
      <c r="Q6" s="252" t="s">
        <v>17</v>
      </c>
      <c r="R6" s="252" t="s">
        <v>18</v>
      </c>
      <c r="S6" s="252" t="s">
        <v>19</v>
      </c>
      <c r="T6" s="251" t="s">
        <v>20</v>
      </c>
      <c r="U6" s="252" t="s">
        <v>21</v>
      </c>
      <c r="V6" s="251" t="s">
        <v>22</v>
      </c>
      <c r="W6" s="253" t="s">
        <v>23</v>
      </c>
    </row>
    <row r="7" spans="1:23" x14ac:dyDescent="0.25">
      <c r="B7" s="232"/>
      <c r="C7" s="232"/>
      <c r="D7" s="254"/>
      <c r="E7" s="255"/>
      <c r="F7" s="255"/>
      <c r="G7" s="256"/>
      <c r="H7" s="255"/>
      <c r="I7" s="255"/>
      <c r="J7" s="255"/>
      <c r="K7" s="255"/>
      <c r="L7" s="255"/>
      <c r="M7" s="254"/>
      <c r="N7" s="255"/>
      <c r="O7" s="255"/>
      <c r="P7" s="255"/>
      <c r="Q7" s="255"/>
      <c r="R7" s="255"/>
      <c r="S7" s="255"/>
      <c r="T7" s="255"/>
      <c r="U7" s="255"/>
      <c r="V7" s="255"/>
      <c r="W7" s="257"/>
    </row>
    <row r="8" spans="1:23" ht="13" x14ac:dyDescent="0.3">
      <c r="B8" s="233"/>
      <c r="C8" s="233" t="s">
        <v>221</v>
      </c>
      <c r="D8" s="234">
        <v>3185.7974199999999</v>
      </c>
      <c r="E8" s="235">
        <v>274.47149000000002</v>
      </c>
      <c r="F8" s="235">
        <v>2911.3259300000004</v>
      </c>
      <c r="G8" s="235">
        <v>1678.4097299999999</v>
      </c>
      <c r="H8" s="236">
        <v>0.57651041839894568</v>
      </c>
      <c r="I8" s="235">
        <v>602.55130000000065</v>
      </c>
      <c r="J8" s="237">
        <v>0.20696799825500836</v>
      </c>
      <c r="K8" s="235">
        <v>630.36489999999992</v>
      </c>
      <c r="L8" s="237">
        <v>0.21652158334604599</v>
      </c>
      <c r="M8" s="234">
        <v>199</v>
      </c>
      <c r="N8" s="235">
        <v>39</v>
      </c>
      <c r="O8" s="235">
        <v>160</v>
      </c>
      <c r="P8" s="235">
        <v>101</v>
      </c>
      <c r="Q8" s="237">
        <v>0.63124999999999998</v>
      </c>
      <c r="R8" s="235">
        <v>33</v>
      </c>
      <c r="S8" s="237">
        <v>0.20624999999999999</v>
      </c>
      <c r="T8" s="235">
        <v>7</v>
      </c>
      <c r="U8" s="237">
        <v>4.3749999999999997E-2</v>
      </c>
      <c r="V8" s="235">
        <v>19</v>
      </c>
      <c r="W8" s="238">
        <v>0.11874999999999999</v>
      </c>
    </row>
    <row r="9" spans="1:23" x14ac:dyDescent="0.25">
      <c r="B9" s="232"/>
      <c r="C9" s="232"/>
      <c r="D9" s="254"/>
      <c r="E9" s="255"/>
      <c r="F9" s="255"/>
      <c r="G9" s="256"/>
      <c r="H9" s="255"/>
      <c r="I9" s="255"/>
      <c r="J9" s="255"/>
      <c r="K9" s="255"/>
      <c r="L9" s="255"/>
      <c r="M9" s="254"/>
      <c r="N9" s="255"/>
      <c r="O9" s="255"/>
      <c r="P9" s="255"/>
      <c r="Q9" s="255"/>
      <c r="R9" s="255"/>
      <c r="S9" s="255"/>
      <c r="T9" s="255"/>
      <c r="U9" s="255"/>
      <c r="V9" s="255"/>
      <c r="W9" s="257"/>
    </row>
    <row r="10" spans="1:23" ht="13" x14ac:dyDescent="0.3">
      <c r="B10" s="233" t="s">
        <v>24</v>
      </c>
      <c r="C10" s="233" t="s">
        <v>204</v>
      </c>
      <c r="D10" s="234">
        <v>2730.8741399999999</v>
      </c>
      <c r="E10" s="235">
        <v>56.829880000000003</v>
      </c>
      <c r="F10" s="235">
        <v>2674.0442600000001</v>
      </c>
      <c r="G10" s="235">
        <v>1932.3930500000004</v>
      </c>
      <c r="H10" s="236">
        <v>0.72264811727536638</v>
      </c>
      <c r="I10" s="235">
        <v>105.43129999999985</v>
      </c>
      <c r="J10" s="237">
        <v>3.9427657042595043E-2</v>
      </c>
      <c r="K10" s="235">
        <v>636.21990999999991</v>
      </c>
      <c r="L10" s="237">
        <v>0.23792422568203858</v>
      </c>
      <c r="M10" s="234">
        <v>200</v>
      </c>
      <c r="N10" s="235">
        <v>32</v>
      </c>
      <c r="O10" s="235">
        <v>168</v>
      </c>
      <c r="P10" s="235">
        <v>145</v>
      </c>
      <c r="Q10" s="237">
        <v>0.86309523809523814</v>
      </c>
      <c r="R10" s="235">
        <v>7</v>
      </c>
      <c r="S10" s="237">
        <v>4.1666666666666664E-2</v>
      </c>
      <c r="T10" s="235">
        <v>6</v>
      </c>
      <c r="U10" s="237">
        <v>3.5714285714285712E-2</v>
      </c>
      <c r="V10" s="235">
        <v>10</v>
      </c>
      <c r="W10" s="238">
        <v>5.9523809523809521E-2</v>
      </c>
    </row>
    <row r="11" spans="1:23" ht="13" x14ac:dyDescent="0.3">
      <c r="B11" s="233"/>
      <c r="C11" s="233"/>
      <c r="D11" s="234"/>
      <c r="E11" s="235"/>
      <c r="F11" s="235"/>
      <c r="G11" s="235"/>
      <c r="H11" s="236"/>
      <c r="I11" s="235"/>
      <c r="J11" s="237"/>
      <c r="K11" s="235"/>
      <c r="L11" s="237"/>
      <c r="M11" s="234"/>
      <c r="N11" s="235"/>
      <c r="O11" s="235"/>
      <c r="P11" s="235"/>
      <c r="Q11" s="237"/>
      <c r="R11" s="235"/>
      <c r="S11" s="237"/>
      <c r="T11" s="235"/>
      <c r="U11" s="237"/>
      <c r="V11" s="235"/>
      <c r="W11" s="238"/>
    </row>
    <row r="12" spans="1:23" ht="13" x14ac:dyDescent="0.3">
      <c r="B12" s="233"/>
      <c r="C12" s="233" t="s">
        <v>185</v>
      </c>
      <c r="D12" s="234">
        <v>4243.6624599999996</v>
      </c>
      <c r="E12" s="235">
        <v>303.96798000000001</v>
      </c>
      <c r="F12" s="235">
        <v>3939.6944799999997</v>
      </c>
      <c r="G12" s="235">
        <v>3174.20118</v>
      </c>
      <c r="H12" s="236">
        <v>0.80569729356272324</v>
      </c>
      <c r="I12" s="235">
        <v>142.10678999999959</v>
      </c>
      <c r="J12" s="237">
        <v>3.6070510218853213E-2</v>
      </c>
      <c r="K12" s="235">
        <v>623.38651000000004</v>
      </c>
      <c r="L12" s="237">
        <v>0.15823219621842355</v>
      </c>
      <c r="M12" s="234">
        <v>196</v>
      </c>
      <c r="N12" s="235">
        <v>32</v>
      </c>
      <c r="O12" s="235">
        <v>164</v>
      </c>
      <c r="P12" s="235">
        <v>155</v>
      </c>
      <c r="Q12" s="237">
        <v>0.94512195121951215</v>
      </c>
      <c r="R12" s="235">
        <v>4</v>
      </c>
      <c r="S12" s="237">
        <v>2.4390243902439025E-2</v>
      </c>
      <c r="T12" s="235">
        <v>2</v>
      </c>
      <c r="U12" s="237">
        <v>1.2195121951219513E-2</v>
      </c>
      <c r="V12" s="235">
        <v>3</v>
      </c>
      <c r="W12" s="238">
        <v>1.8292682926829267E-2</v>
      </c>
    </row>
    <row r="13" spans="1:23" ht="13" x14ac:dyDescent="0.3">
      <c r="B13" s="233"/>
      <c r="C13" s="233"/>
      <c r="D13" s="234"/>
      <c r="E13" s="235"/>
      <c r="F13" s="235"/>
      <c r="G13" s="235"/>
      <c r="H13" s="236"/>
      <c r="I13" s="235"/>
      <c r="J13" s="237"/>
      <c r="K13" s="235"/>
      <c r="L13" s="237"/>
      <c r="M13" s="234"/>
      <c r="N13" s="235"/>
      <c r="O13" s="235"/>
      <c r="P13" s="235"/>
      <c r="Q13" s="237"/>
      <c r="R13" s="235"/>
      <c r="S13" s="237"/>
      <c r="T13" s="235"/>
      <c r="U13" s="237"/>
      <c r="V13" s="235"/>
      <c r="W13" s="238"/>
    </row>
    <row r="14" spans="1:23" ht="13" x14ac:dyDescent="0.3">
      <c r="B14" s="233"/>
      <c r="C14" s="233" t="s">
        <v>168</v>
      </c>
      <c r="D14" s="234">
        <v>1832.5497</v>
      </c>
      <c r="E14" s="235">
        <v>104.85539</v>
      </c>
      <c r="F14" s="235">
        <v>1727.6943100000003</v>
      </c>
      <c r="G14" s="235">
        <v>1212.70037</v>
      </c>
      <c r="H14" s="236">
        <v>0.70191836772328076</v>
      </c>
      <c r="I14" s="235">
        <v>76.152450000000329</v>
      </c>
      <c r="J14" s="237">
        <v>4.4077502344729208E-2</v>
      </c>
      <c r="K14" s="235">
        <v>438.84148999999996</v>
      </c>
      <c r="L14" s="237">
        <v>0.25400412993199006</v>
      </c>
      <c r="M14" s="234">
        <v>132</v>
      </c>
      <c r="N14" s="235">
        <v>25</v>
      </c>
      <c r="O14" s="235">
        <v>107</v>
      </c>
      <c r="P14" s="235">
        <v>94</v>
      </c>
      <c r="Q14" s="237">
        <v>0.87850467289719625</v>
      </c>
      <c r="R14" s="235">
        <v>7</v>
      </c>
      <c r="S14" s="237">
        <v>6.5420560747663545E-2</v>
      </c>
      <c r="T14" s="235">
        <v>0</v>
      </c>
      <c r="U14" s="237">
        <v>0</v>
      </c>
      <c r="V14" s="235">
        <v>6</v>
      </c>
      <c r="W14" s="238">
        <v>5.6074766355140186E-2</v>
      </c>
    </row>
    <row r="15" spans="1:23" ht="13" x14ac:dyDescent="0.3">
      <c r="B15" s="233"/>
      <c r="C15" s="233"/>
      <c r="D15" s="234"/>
      <c r="E15" s="235"/>
      <c r="F15" s="235"/>
      <c r="G15" s="235"/>
      <c r="H15" s="236"/>
      <c r="I15" s="235"/>
      <c r="J15" s="237"/>
      <c r="K15" s="235"/>
      <c r="L15" s="237"/>
      <c r="M15" s="234"/>
      <c r="N15" s="235"/>
      <c r="O15" s="235"/>
      <c r="P15" s="235"/>
      <c r="Q15" s="237"/>
      <c r="R15" s="235"/>
      <c r="S15" s="237"/>
      <c r="T15" s="235"/>
      <c r="U15" s="237"/>
      <c r="V15" s="235"/>
      <c r="W15" s="238"/>
    </row>
    <row r="16" spans="1:23" ht="13" x14ac:dyDescent="0.3">
      <c r="B16" s="233"/>
      <c r="C16" s="233" t="s">
        <v>187</v>
      </c>
      <c r="D16" s="234">
        <v>5651.161689999999</v>
      </c>
      <c r="E16" s="235">
        <v>442.55887000000001</v>
      </c>
      <c r="F16" s="235">
        <v>5208.6028200000001</v>
      </c>
      <c r="G16" s="235">
        <v>5111.1936299999998</v>
      </c>
      <c r="H16" s="236">
        <v>0.98129840316755035</v>
      </c>
      <c r="I16" s="235">
        <v>46.598260000000302</v>
      </c>
      <c r="J16" s="237">
        <v>8.9464030202249713E-3</v>
      </c>
      <c r="K16" s="235">
        <v>50.810930000000006</v>
      </c>
      <c r="L16" s="237">
        <v>9.7551938122246769E-3</v>
      </c>
      <c r="M16" s="234">
        <v>222</v>
      </c>
      <c r="N16" s="235">
        <v>60</v>
      </c>
      <c r="O16" s="235">
        <v>162</v>
      </c>
      <c r="P16" s="235">
        <v>152</v>
      </c>
      <c r="Q16" s="237">
        <v>0.93827160493827155</v>
      </c>
      <c r="R16" s="235">
        <v>5</v>
      </c>
      <c r="S16" s="237">
        <v>3.0864197530864196E-2</v>
      </c>
      <c r="T16" s="235">
        <v>5</v>
      </c>
      <c r="U16" s="237">
        <v>3.0864197530864196E-2</v>
      </c>
      <c r="V16" s="235">
        <v>0</v>
      </c>
      <c r="W16" s="238">
        <v>0</v>
      </c>
    </row>
    <row r="17" spans="1:16380" x14ac:dyDescent="0.25">
      <c r="B17" s="239"/>
      <c r="C17" s="239"/>
      <c r="D17" s="240"/>
      <c r="E17" s="241"/>
      <c r="F17" s="242"/>
      <c r="G17" s="242"/>
      <c r="H17" s="242"/>
      <c r="I17" s="242"/>
      <c r="J17" s="242"/>
      <c r="K17" s="242"/>
      <c r="L17" s="242"/>
      <c r="M17" s="243"/>
      <c r="N17" s="244"/>
      <c r="O17" s="244"/>
      <c r="P17" s="244"/>
      <c r="Q17" s="244"/>
      <c r="R17" s="244"/>
      <c r="S17" s="244"/>
      <c r="T17" s="244"/>
      <c r="U17" s="244"/>
      <c r="V17" s="244"/>
      <c r="W17" s="245"/>
    </row>
    <row r="18" spans="1:16380" x14ac:dyDescent="0.25">
      <c r="E18" s="228"/>
    </row>
    <row r="19" spans="1:16380" ht="13" x14ac:dyDescent="0.3">
      <c r="B19" s="246"/>
      <c r="C19" s="246" t="s">
        <v>76</v>
      </c>
      <c r="E19" s="228"/>
    </row>
    <row r="20" spans="1:16380" ht="42" customHeight="1" x14ac:dyDescent="0.25">
      <c r="A20" s="225"/>
      <c r="B20" s="247"/>
      <c r="C20" s="407" t="s">
        <v>174</v>
      </c>
      <c r="D20" s="407"/>
      <c r="E20" s="407"/>
      <c r="F20" s="407"/>
      <c r="G20" s="407"/>
      <c r="H20" s="407"/>
      <c r="I20" s="407"/>
      <c r="J20" s="407"/>
      <c r="K20" s="407"/>
      <c r="L20" s="407"/>
    </row>
    <row r="21" spans="1:16380" x14ac:dyDescent="0.25">
      <c r="A21" s="225"/>
      <c r="B21" s="247"/>
      <c r="C21" s="247" t="s">
        <v>79</v>
      </c>
      <c r="D21" s="226"/>
      <c r="E21" s="226"/>
      <c r="F21" s="226"/>
      <c r="G21" s="226"/>
      <c r="H21" s="226"/>
      <c r="I21" s="226"/>
      <c r="J21" s="226"/>
    </row>
    <row r="22" spans="1:16380" x14ac:dyDescent="0.25">
      <c r="A22" s="225"/>
      <c r="B22" s="247"/>
      <c r="C22" s="247" t="s">
        <v>80</v>
      </c>
      <c r="D22" s="226"/>
      <c r="E22" s="226"/>
      <c r="F22" s="226"/>
      <c r="G22" s="226"/>
      <c r="H22" s="226"/>
      <c r="I22" s="226"/>
      <c r="J22" s="226"/>
    </row>
    <row r="23" spans="1:16380" x14ac:dyDescent="0.25">
      <c r="A23" s="225"/>
      <c r="B23" s="247"/>
      <c r="C23" s="247" t="s">
        <v>81</v>
      </c>
      <c r="D23" s="226"/>
      <c r="E23" s="226"/>
      <c r="F23" s="226"/>
      <c r="G23" s="226"/>
      <c r="H23" s="226"/>
      <c r="I23" s="226"/>
      <c r="J23" s="226"/>
    </row>
    <row r="24" spans="1:16380" x14ac:dyDescent="0.25">
      <c r="A24" s="225"/>
      <c r="B24" s="247"/>
      <c r="C24" s="247" t="s">
        <v>82</v>
      </c>
      <c r="E24" s="228"/>
    </row>
    <row r="25" spans="1:16380" ht="21.75" customHeight="1" x14ac:dyDescent="0.25">
      <c r="A25" s="225"/>
      <c r="B25" s="247"/>
      <c r="C25" s="249" t="s">
        <v>154</v>
      </c>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7"/>
      <c r="DN25" s="247"/>
      <c r="DO25" s="247"/>
      <c r="DP25" s="247"/>
      <c r="DQ25" s="247"/>
      <c r="DR25" s="247"/>
      <c r="DS25" s="247"/>
      <c r="DT25" s="247"/>
      <c r="DU25" s="247"/>
      <c r="DV25" s="247"/>
      <c r="DW25" s="247"/>
      <c r="DX25" s="247"/>
      <c r="DY25" s="247"/>
      <c r="DZ25" s="247"/>
      <c r="EA25" s="247"/>
      <c r="EB25" s="247"/>
      <c r="EC25" s="247"/>
      <c r="ED25" s="247"/>
      <c r="EE25" s="247"/>
      <c r="EF25" s="247"/>
      <c r="EG25" s="247"/>
      <c r="EH25" s="247"/>
      <c r="EI25" s="247"/>
      <c r="EJ25" s="247"/>
      <c r="EK25" s="247"/>
      <c r="EL25" s="247"/>
      <c r="EM25" s="247"/>
      <c r="EN25" s="247"/>
      <c r="EO25" s="247"/>
      <c r="EP25" s="247"/>
      <c r="EQ25" s="247"/>
      <c r="ER25" s="247"/>
      <c r="ES25" s="247"/>
      <c r="ET25" s="247"/>
      <c r="EU25" s="247"/>
      <c r="EV25" s="247"/>
      <c r="EW25" s="247"/>
      <c r="EX25" s="247"/>
      <c r="EY25" s="247"/>
      <c r="EZ25" s="247"/>
      <c r="FA25" s="247"/>
      <c r="FB25" s="247"/>
      <c r="FC25" s="247"/>
      <c r="FD25" s="247"/>
      <c r="FE25" s="247"/>
      <c r="FF25" s="247"/>
      <c r="FG25" s="247"/>
      <c r="FH25" s="247"/>
      <c r="FI25" s="247"/>
      <c r="FJ25" s="247"/>
      <c r="FK25" s="247"/>
      <c r="FL25" s="247"/>
      <c r="FM25" s="247"/>
      <c r="FN25" s="247"/>
      <c r="FO25" s="247"/>
      <c r="FP25" s="247"/>
      <c r="FQ25" s="247"/>
      <c r="FR25" s="247"/>
      <c r="FS25" s="247"/>
      <c r="FT25" s="247"/>
      <c r="FU25" s="247"/>
      <c r="FV25" s="247"/>
      <c r="FW25" s="247"/>
      <c r="FX25" s="247"/>
      <c r="FY25" s="247"/>
      <c r="FZ25" s="247"/>
      <c r="GA25" s="247"/>
      <c r="GB25" s="247"/>
      <c r="GC25" s="247"/>
      <c r="GD25" s="247"/>
      <c r="GE25" s="247"/>
      <c r="GF25" s="247"/>
      <c r="GG25" s="247"/>
      <c r="GH25" s="247"/>
      <c r="GI25" s="247"/>
      <c r="GJ25" s="247"/>
      <c r="GK25" s="247"/>
      <c r="GL25" s="247"/>
      <c r="GM25" s="247"/>
      <c r="GN25" s="247"/>
      <c r="GO25" s="247"/>
      <c r="GP25" s="247"/>
      <c r="GQ25" s="247"/>
      <c r="GR25" s="247"/>
      <c r="GS25" s="247"/>
      <c r="GT25" s="247"/>
      <c r="GU25" s="247"/>
      <c r="GV25" s="247"/>
      <c r="GW25" s="247"/>
      <c r="GX25" s="247"/>
      <c r="GY25" s="247"/>
      <c r="GZ25" s="247"/>
      <c r="HA25" s="247"/>
      <c r="HB25" s="247"/>
      <c r="HC25" s="247"/>
      <c r="HD25" s="247"/>
      <c r="HE25" s="247"/>
      <c r="HF25" s="247"/>
      <c r="HG25" s="247"/>
      <c r="HH25" s="247"/>
      <c r="HI25" s="247"/>
      <c r="HJ25" s="247"/>
      <c r="HK25" s="247"/>
      <c r="HL25" s="247"/>
      <c r="HM25" s="247"/>
      <c r="HN25" s="247"/>
      <c r="HO25" s="247"/>
      <c r="HP25" s="247"/>
      <c r="HQ25" s="247"/>
      <c r="HR25" s="247"/>
      <c r="HS25" s="247"/>
      <c r="HT25" s="247"/>
      <c r="HU25" s="247"/>
      <c r="HV25" s="247"/>
      <c r="HW25" s="247"/>
      <c r="HX25" s="247"/>
      <c r="HY25" s="247"/>
      <c r="HZ25" s="247"/>
      <c r="IA25" s="247"/>
      <c r="IB25" s="247"/>
      <c r="IC25" s="247"/>
      <c r="ID25" s="247"/>
      <c r="IE25" s="247"/>
      <c r="IF25" s="247"/>
      <c r="IG25" s="247"/>
      <c r="IH25" s="247"/>
      <c r="II25" s="247"/>
      <c r="IJ25" s="247"/>
      <c r="IK25" s="247"/>
      <c r="IL25" s="247"/>
      <c r="IM25" s="247"/>
      <c r="IN25" s="247"/>
      <c r="IO25" s="247"/>
      <c r="IP25" s="247"/>
      <c r="IQ25" s="247"/>
      <c r="IR25" s="247"/>
      <c r="IS25" s="247"/>
      <c r="IT25" s="247"/>
      <c r="IU25" s="247"/>
      <c r="IV25" s="247"/>
      <c r="IW25" s="247"/>
      <c r="IX25" s="247"/>
      <c r="IY25" s="247"/>
      <c r="IZ25" s="247"/>
      <c r="JA25" s="247"/>
      <c r="JB25" s="247"/>
      <c r="JC25" s="247"/>
      <c r="JD25" s="247"/>
      <c r="JE25" s="247"/>
      <c r="JF25" s="247"/>
      <c r="JG25" s="247"/>
      <c r="JH25" s="247"/>
      <c r="JI25" s="247"/>
      <c r="JJ25" s="247"/>
      <c r="JK25" s="247"/>
      <c r="JL25" s="247"/>
      <c r="JM25" s="247"/>
      <c r="JN25" s="247"/>
      <c r="JO25" s="247"/>
      <c r="JP25" s="247"/>
      <c r="JQ25" s="247"/>
      <c r="JR25" s="247"/>
      <c r="JS25" s="247"/>
      <c r="JT25" s="247"/>
      <c r="JU25" s="247"/>
      <c r="JV25" s="247"/>
      <c r="JW25" s="247"/>
      <c r="JX25" s="247"/>
      <c r="JY25" s="247"/>
      <c r="JZ25" s="247"/>
      <c r="KA25" s="247"/>
      <c r="KB25" s="247"/>
      <c r="KC25" s="247"/>
      <c r="KD25" s="247"/>
      <c r="KE25" s="247"/>
      <c r="KF25" s="247"/>
      <c r="KG25" s="247"/>
      <c r="KH25" s="247"/>
      <c r="KI25" s="247"/>
      <c r="KJ25" s="247"/>
      <c r="KK25" s="247"/>
      <c r="KL25" s="247"/>
      <c r="KM25" s="247"/>
      <c r="KN25" s="247"/>
      <c r="KO25" s="247"/>
      <c r="KP25" s="247"/>
      <c r="KQ25" s="247"/>
      <c r="KR25" s="247"/>
      <c r="KS25" s="247"/>
      <c r="KT25" s="247"/>
      <c r="KU25" s="247"/>
      <c r="KV25" s="247"/>
      <c r="KW25" s="247"/>
      <c r="KX25" s="247"/>
      <c r="KY25" s="247"/>
      <c r="KZ25" s="247"/>
      <c r="LA25" s="247"/>
      <c r="LB25" s="247"/>
      <c r="LC25" s="247"/>
      <c r="LD25" s="247"/>
      <c r="LE25" s="247"/>
      <c r="LF25" s="247"/>
      <c r="LG25" s="247"/>
      <c r="LH25" s="247"/>
      <c r="LI25" s="247"/>
      <c r="LJ25" s="247"/>
      <c r="LK25" s="247"/>
      <c r="LL25" s="247"/>
      <c r="LM25" s="247"/>
      <c r="LN25" s="247"/>
      <c r="LO25" s="247"/>
      <c r="LP25" s="247"/>
      <c r="LQ25" s="247"/>
      <c r="LR25" s="247"/>
      <c r="LS25" s="247"/>
      <c r="LT25" s="247"/>
      <c r="LU25" s="247"/>
      <c r="LV25" s="247"/>
      <c r="LW25" s="247"/>
      <c r="LX25" s="247"/>
      <c r="LY25" s="247"/>
      <c r="LZ25" s="247"/>
      <c r="MA25" s="247"/>
      <c r="MB25" s="247"/>
      <c r="MC25" s="247"/>
      <c r="MD25" s="247"/>
      <c r="ME25" s="247"/>
      <c r="MF25" s="247"/>
      <c r="MG25" s="247"/>
      <c r="MH25" s="247"/>
      <c r="MI25" s="247"/>
      <c r="MJ25" s="247"/>
      <c r="MK25" s="247"/>
      <c r="ML25" s="247"/>
      <c r="MM25" s="247"/>
      <c r="MN25" s="247"/>
      <c r="MO25" s="247"/>
      <c r="MP25" s="247"/>
      <c r="MQ25" s="247"/>
      <c r="MR25" s="247"/>
      <c r="MS25" s="247"/>
      <c r="MT25" s="247"/>
      <c r="MU25" s="247"/>
      <c r="MV25" s="247"/>
      <c r="MW25" s="247"/>
      <c r="MX25" s="247"/>
      <c r="MY25" s="247"/>
      <c r="MZ25" s="247"/>
      <c r="NA25" s="247"/>
      <c r="NB25" s="247"/>
      <c r="NC25" s="247"/>
      <c r="ND25" s="247"/>
      <c r="NE25" s="247"/>
      <c r="NF25" s="247"/>
      <c r="NG25" s="247"/>
      <c r="NH25" s="247"/>
      <c r="NI25" s="247"/>
      <c r="NJ25" s="247"/>
      <c r="NK25" s="247"/>
      <c r="NL25" s="247"/>
      <c r="NM25" s="247"/>
      <c r="NN25" s="247"/>
      <c r="NO25" s="247"/>
      <c r="NP25" s="247"/>
      <c r="NQ25" s="247"/>
      <c r="NR25" s="247"/>
      <c r="NS25" s="247"/>
      <c r="NT25" s="247"/>
      <c r="NU25" s="247"/>
      <c r="NV25" s="247"/>
      <c r="NW25" s="247"/>
      <c r="NX25" s="247"/>
      <c r="NY25" s="247"/>
      <c r="NZ25" s="247"/>
      <c r="OA25" s="247"/>
      <c r="OB25" s="247"/>
      <c r="OC25" s="247"/>
      <c r="OD25" s="247"/>
      <c r="OE25" s="247"/>
      <c r="OF25" s="247"/>
      <c r="OG25" s="247"/>
      <c r="OH25" s="247"/>
      <c r="OI25" s="247"/>
      <c r="OJ25" s="247"/>
      <c r="OK25" s="247"/>
      <c r="OL25" s="247"/>
      <c r="OM25" s="247"/>
      <c r="ON25" s="247"/>
      <c r="OO25" s="247"/>
      <c r="OP25" s="247"/>
      <c r="OQ25" s="247"/>
      <c r="OR25" s="247"/>
      <c r="OS25" s="247"/>
      <c r="OT25" s="247"/>
      <c r="OU25" s="247"/>
      <c r="OV25" s="247"/>
      <c r="OW25" s="247"/>
      <c r="OX25" s="247"/>
      <c r="OY25" s="247"/>
      <c r="OZ25" s="247"/>
      <c r="PA25" s="247"/>
      <c r="PB25" s="247"/>
      <c r="PC25" s="247"/>
      <c r="PD25" s="247"/>
      <c r="PE25" s="247"/>
      <c r="PF25" s="247"/>
      <c r="PG25" s="247"/>
      <c r="PH25" s="247"/>
      <c r="PI25" s="247"/>
      <c r="PJ25" s="247"/>
      <c r="PK25" s="247"/>
      <c r="PL25" s="247"/>
      <c r="PM25" s="247"/>
      <c r="PN25" s="247"/>
      <c r="PO25" s="247"/>
      <c r="PP25" s="247"/>
      <c r="PQ25" s="247"/>
      <c r="PR25" s="247"/>
      <c r="PS25" s="247"/>
      <c r="PT25" s="247"/>
      <c r="PU25" s="247"/>
      <c r="PV25" s="247"/>
      <c r="PW25" s="247"/>
      <c r="PX25" s="247"/>
      <c r="PY25" s="247"/>
      <c r="PZ25" s="247"/>
      <c r="QA25" s="247"/>
      <c r="QB25" s="247"/>
      <c r="QC25" s="247"/>
      <c r="QD25" s="247"/>
      <c r="QE25" s="247"/>
      <c r="QF25" s="247"/>
      <c r="QG25" s="247"/>
      <c r="QH25" s="247"/>
      <c r="QI25" s="247"/>
      <c r="QJ25" s="247"/>
      <c r="QK25" s="247"/>
      <c r="QL25" s="247"/>
      <c r="QM25" s="247"/>
      <c r="QN25" s="247"/>
      <c r="QO25" s="247"/>
      <c r="QP25" s="247"/>
      <c r="QQ25" s="247"/>
      <c r="QR25" s="247"/>
      <c r="QS25" s="247"/>
      <c r="QT25" s="247"/>
      <c r="QU25" s="247"/>
      <c r="QV25" s="247"/>
      <c r="QW25" s="247"/>
      <c r="QX25" s="247"/>
      <c r="QY25" s="247"/>
      <c r="QZ25" s="247"/>
      <c r="RA25" s="247"/>
      <c r="RB25" s="247"/>
      <c r="RC25" s="247"/>
      <c r="RD25" s="247"/>
      <c r="RE25" s="247"/>
      <c r="RF25" s="247"/>
      <c r="RG25" s="247"/>
      <c r="RH25" s="247"/>
      <c r="RI25" s="247"/>
      <c r="RJ25" s="247"/>
      <c r="RK25" s="247"/>
      <c r="RL25" s="247"/>
      <c r="RM25" s="247"/>
      <c r="RN25" s="247"/>
      <c r="RO25" s="247"/>
      <c r="RP25" s="247"/>
      <c r="RQ25" s="247"/>
      <c r="RR25" s="247"/>
      <c r="RS25" s="247"/>
      <c r="RT25" s="247"/>
      <c r="RU25" s="247"/>
      <c r="RV25" s="247"/>
      <c r="RW25" s="247"/>
      <c r="RX25" s="247"/>
      <c r="RY25" s="247"/>
      <c r="RZ25" s="247"/>
      <c r="SA25" s="247"/>
      <c r="SB25" s="247"/>
      <c r="SC25" s="247"/>
      <c r="SD25" s="247"/>
      <c r="SE25" s="247"/>
      <c r="SF25" s="247"/>
      <c r="SG25" s="247"/>
      <c r="SH25" s="247"/>
      <c r="SI25" s="247"/>
      <c r="SJ25" s="247"/>
      <c r="SK25" s="247"/>
      <c r="SL25" s="247"/>
      <c r="SM25" s="247"/>
      <c r="SN25" s="247"/>
      <c r="SO25" s="247"/>
      <c r="SP25" s="247"/>
      <c r="SQ25" s="247"/>
      <c r="SR25" s="247"/>
      <c r="SS25" s="247"/>
      <c r="ST25" s="247"/>
      <c r="SU25" s="247"/>
      <c r="SV25" s="247"/>
      <c r="SW25" s="247"/>
      <c r="SX25" s="247"/>
      <c r="SY25" s="247"/>
      <c r="SZ25" s="247"/>
      <c r="TA25" s="247"/>
      <c r="TB25" s="247"/>
      <c r="TC25" s="247"/>
      <c r="TD25" s="247"/>
      <c r="TE25" s="247"/>
      <c r="TF25" s="247"/>
      <c r="TG25" s="247"/>
      <c r="TH25" s="247"/>
      <c r="TI25" s="247"/>
      <c r="TJ25" s="247"/>
      <c r="TK25" s="247"/>
      <c r="TL25" s="247"/>
      <c r="TM25" s="247"/>
      <c r="TN25" s="247"/>
      <c r="TO25" s="247"/>
      <c r="TP25" s="247"/>
      <c r="TQ25" s="247"/>
      <c r="TR25" s="247"/>
      <c r="TS25" s="247"/>
      <c r="TT25" s="247"/>
      <c r="TU25" s="247"/>
      <c r="TV25" s="247"/>
      <c r="TW25" s="247"/>
      <c r="TX25" s="247"/>
      <c r="TY25" s="247"/>
      <c r="TZ25" s="247"/>
      <c r="UA25" s="247"/>
      <c r="UB25" s="247"/>
      <c r="UC25" s="247"/>
      <c r="UD25" s="247"/>
      <c r="UE25" s="247"/>
      <c r="UF25" s="247"/>
      <c r="UG25" s="247"/>
      <c r="UH25" s="247"/>
      <c r="UI25" s="247"/>
      <c r="UJ25" s="247"/>
      <c r="UK25" s="247"/>
      <c r="UL25" s="247"/>
      <c r="UM25" s="247"/>
      <c r="UN25" s="247"/>
      <c r="UO25" s="247"/>
      <c r="UP25" s="247"/>
      <c r="UQ25" s="247"/>
      <c r="UR25" s="247"/>
      <c r="US25" s="247"/>
      <c r="UT25" s="247"/>
      <c r="UU25" s="247"/>
      <c r="UV25" s="247"/>
      <c r="UW25" s="247"/>
      <c r="UX25" s="247"/>
      <c r="UY25" s="247"/>
      <c r="UZ25" s="247"/>
      <c r="VA25" s="247"/>
      <c r="VB25" s="247"/>
      <c r="VC25" s="247"/>
      <c r="VD25" s="247"/>
      <c r="VE25" s="247"/>
      <c r="VF25" s="247"/>
      <c r="VG25" s="247"/>
      <c r="VH25" s="247"/>
      <c r="VI25" s="247"/>
      <c r="VJ25" s="247"/>
      <c r="VK25" s="247"/>
      <c r="VL25" s="247"/>
      <c r="VM25" s="247"/>
      <c r="VN25" s="247"/>
      <c r="VO25" s="247"/>
      <c r="VP25" s="247"/>
      <c r="VQ25" s="247"/>
      <c r="VR25" s="247"/>
      <c r="VS25" s="247"/>
      <c r="VT25" s="247"/>
      <c r="VU25" s="247"/>
      <c r="VV25" s="247"/>
      <c r="VW25" s="247"/>
      <c r="VX25" s="247"/>
      <c r="VY25" s="247"/>
      <c r="VZ25" s="247"/>
      <c r="WA25" s="247"/>
      <c r="WB25" s="247"/>
      <c r="WC25" s="247"/>
      <c r="WD25" s="247"/>
      <c r="WE25" s="247"/>
      <c r="WF25" s="247"/>
      <c r="WG25" s="247"/>
      <c r="WH25" s="247"/>
      <c r="WI25" s="247"/>
      <c r="WJ25" s="247"/>
      <c r="WK25" s="247"/>
      <c r="WL25" s="247"/>
      <c r="WM25" s="247"/>
      <c r="WN25" s="247"/>
      <c r="WO25" s="247"/>
      <c r="WP25" s="247"/>
      <c r="WQ25" s="247"/>
      <c r="WR25" s="247"/>
      <c r="WS25" s="247"/>
      <c r="WT25" s="247"/>
      <c r="WU25" s="247"/>
      <c r="WV25" s="247"/>
      <c r="WW25" s="247"/>
      <c r="WX25" s="247"/>
      <c r="WY25" s="247"/>
      <c r="WZ25" s="247"/>
      <c r="XA25" s="247"/>
      <c r="XB25" s="247"/>
      <c r="XC25" s="247"/>
      <c r="XD25" s="247"/>
      <c r="XE25" s="247"/>
      <c r="XF25" s="247"/>
      <c r="XG25" s="247"/>
      <c r="XH25" s="247"/>
      <c r="XI25" s="247"/>
      <c r="XJ25" s="247"/>
      <c r="XK25" s="247"/>
      <c r="XL25" s="247"/>
      <c r="XM25" s="247"/>
      <c r="XN25" s="247"/>
      <c r="XO25" s="247"/>
      <c r="XP25" s="247"/>
      <c r="XQ25" s="247"/>
      <c r="XR25" s="247"/>
      <c r="XS25" s="247"/>
      <c r="XT25" s="247"/>
      <c r="XU25" s="247"/>
      <c r="XV25" s="247"/>
      <c r="XW25" s="247"/>
      <c r="XX25" s="247"/>
      <c r="XY25" s="247"/>
      <c r="XZ25" s="247"/>
      <c r="YA25" s="247"/>
      <c r="YB25" s="247"/>
      <c r="YC25" s="247"/>
      <c r="YD25" s="247"/>
      <c r="YE25" s="247"/>
      <c r="YF25" s="247"/>
      <c r="YG25" s="247"/>
      <c r="YH25" s="247"/>
      <c r="YI25" s="247"/>
      <c r="YJ25" s="247"/>
      <c r="YK25" s="247"/>
      <c r="YL25" s="247"/>
      <c r="YM25" s="247"/>
      <c r="YN25" s="247"/>
      <c r="YO25" s="247"/>
      <c r="YP25" s="247"/>
      <c r="YQ25" s="247"/>
      <c r="YR25" s="247"/>
      <c r="YS25" s="247"/>
      <c r="YT25" s="247"/>
      <c r="YU25" s="247"/>
      <c r="YV25" s="247"/>
      <c r="YW25" s="247"/>
      <c r="YX25" s="247"/>
      <c r="YY25" s="247"/>
      <c r="YZ25" s="247"/>
      <c r="ZA25" s="247"/>
      <c r="ZB25" s="247"/>
      <c r="ZC25" s="247"/>
      <c r="ZD25" s="247"/>
      <c r="ZE25" s="247"/>
      <c r="ZF25" s="247"/>
      <c r="ZG25" s="247"/>
      <c r="ZH25" s="247"/>
      <c r="ZI25" s="247"/>
      <c r="ZJ25" s="247"/>
      <c r="ZK25" s="247"/>
      <c r="ZL25" s="247"/>
      <c r="ZM25" s="247"/>
      <c r="ZN25" s="247"/>
      <c r="ZO25" s="247"/>
      <c r="ZP25" s="247"/>
      <c r="ZQ25" s="247"/>
      <c r="ZR25" s="247"/>
      <c r="ZS25" s="247"/>
      <c r="ZT25" s="247"/>
      <c r="ZU25" s="247"/>
      <c r="ZV25" s="247"/>
      <c r="ZW25" s="247"/>
      <c r="ZX25" s="247"/>
      <c r="ZY25" s="247"/>
      <c r="ZZ25" s="247"/>
      <c r="AAA25" s="247"/>
      <c r="AAB25" s="247"/>
      <c r="AAC25" s="247"/>
      <c r="AAD25" s="247"/>
      <c r="AAE25" s="247"/>
      <c r="AAF25" s="247"/>
      <c r="AAG25" s="247"/>
      <c r="AAH25" s="247"/>
      <c r="AAI25" s="247"/>
      <c r="AAJ25" s="247"/>
      <c r="AAK25" s="247"/>
      <c r="AAL25" s="247"/>
      <c r="AAM25" s="247"/>
      <c r="AAN25" s="247"/>
      <c r="AAO25" s="247"/>
      <c r="AAP25" s="247"/>
      <c r="AAQ25" s="247"/>
      <c r="AAR25" s="247"/>
      <c r="AAS25" s="247"/>
      <c r="AAT25" s="247"/>
      <c r="AAU25" s="247"/>
      <c r="AAV25" s="247"/>
      <c r="AAW25" s="247"/>
      <c r="AAX25" s="247"/>
      <c r="AAY25" s="247"/>
      <c r="AAZ25" s="247"/>
      <c r="ABA25" s="247"/>
      <c r="ABB25" s="247"/>
      <c r="ABC25" s="247"/>
      <c r="ABD25" s="247"/>
      <c r="ABE25" s="247"/>
      <c r="ABF25" s="247"/>
      <c r="ABG25" s="247"/>
      <c r="ABH25" s="247"/>
      <c r="ABI25" s="247"/>
      <c r="ABJ25" s="247"/>
      <c r="ABK25" s="247"/>
      <c r="ABL25" s="247"/>
      <c r="ABM25" s="247"/>
      <c r="ABN25" s="247"/>
      <c r="ABO25" s="247"/>
      <c r="ABP25" s="247"/>
      <c r="ABQ25" s="247"/>
      <c r="ABR25" s="247"/>
      <c r="ABS25" s="247"/>
      <c r="ABT25" s="247"/>
      <c r="ABU25" s="247"/>
      <c r="ABV25" s="247"/>
      <c r="ABW25" s="247"/>
      <c r="ABX25" s="247"/>
      <c r="ABY25" s="247"/>
      <c r="ABZ25" s="247"/>
      <c r="ACA25" s="247"/>
      <c r="ACB25" s="247"/>
      <c r="ACC25" s="247"/>
      <c r="ACD25" s="247"/>
      <c r="ACE25" s="247"/>
      <c r="ACF25" s="247"/>
      <c r="ACG25" s="247"/>
      <c r="ACH25" s="247"/>
      <c r="ACI25" s="247"/>
      <c r="ACJ25" s="247"/>
      <c r="ACK25" s="247"/>
      <c r="ACL25" s="247"/>
      <c r="ACM25" s="247"/>
      <c r="ACN25" s="247"/>
      <c r="ACO25" s="247"/>
      <c r="ACP25" s="247"/>
      <c r="ACQ25" s="247"/>
      <c r="ACR25" s="247"/>
      <c r="ACS25" s="247"/>
      <c r="ACT25" s="247"/>
      <c r="ACU25" s="247"/>
      <c r="ACV25" s="247"/>
      <c r="ACW25" s="247"/>
      <c r="ACX25" s="247"/>
      <c r="ACY25" s="247"/>
      <c r="ACZ25" s="247"/>
      <c r="ADA25" s="247"/>
      <c r="ADB25" s="247"/>
      <c r="ADC25" s="247"/>
      <c r="ADD25" s="247"/>
      <c r="ADE25" s="247"/>
      <c r="ADF25" s="247"/>
      <c r="ADG25" s="247"/>
      <c r="ADH25" s="247"/>
      <c r="ADI25" s="247"/>
      <c r="ADJ25" s="247"/>
      <c r="ADK25" s="247"/>
      <c r="ADL25" s="247"/>
      <c r="ADM25" s="247"/>
      <c r="ADN25" s="247"/>
      <c r="ADO25" s="247"/>
      <c r="ADP25" s="247"/>
      <c r="ADQ25" s="247"/>
      <c r="ADR25" s="247"/>
      <c r="ADS25" s="247"/>
      <c r="ADT25" s="247"/>
      <c r="ADU25" s="247"/>
      <c r="ADV25" s="247"/>
      <c r="ADW25" s="247"/>
      <c r="ADX25" s="247"/>
      <c r="ADY25" s="247"/>
      <c r="ADZ25" s="247"/>
      <c r="AEA25" s="247"/>
      <c r="AEB25" s="247"/>
      <c r="AEC25" s="247"/>
      <c r="AED25" s="247"/>
      <c r="AEE25" s="247"/>
      <c r="AEF25" s="247"/>
      <c r="AEG25" s="247"/>
      <c r="AEH25" s="247"/>
      <c r="AEI25" s="247"/>
      <c r="AEJ25" s="247"/>
      <c r="AEK25" s="247"/>
      <c r="AEL25" s="247"/>
      <c r="AEM25" s="247"/>
      <c r="AEN25" s="247"/>
      <c r="AEO25" s="247"/>
      <c r="AEP25" s="247"/>
      <c r="AEQ25" s="247"/>
      <c r="AER25" s="247"/>
      <c r="AES25" s="247"/>
      <c r="AET25" s="247"/>
      <c r="AEU25" s="247"/>
      <c r="AEV25" s="247"/>
      <c r="AEW25" s="247"/>
      <c r="AEX25" s="247"/>
      <c r="AEY25" s="247"/>
      <c r="AEZ25" s="247"/>
      <c r="AFA25" s="247"/>
      <c r="AFB25" s="247"/>
      <c r="AFC25" s="247"/>
      <c r="AFD25" s="247"/>
      <c r="AFE25" s="247"/>
      <c r="AFF25" s="247"/>
      <c r="AFG25" s="247"/>
      <c r="AFH25" s="247"/>
      <c r="AFI25" s="247"/>
      <c r="AFJ25" s="247"/>
      <c r="AFK25" s="247"/>
      <c r="AFL25" s="247"/>
      <c r="AFM25" s="247"/>
      <c r="AFN25" s="247"/>
      <c r="AFO25" s="247"/>
      <c r="AFP25" s="247"/>
      <c r="AFQ25" s="247"/>
      <c r="AFR25" s="247"/>
      <c r="AFS25" s="247"/>
      <c r="AFT25" s="247"/>
      <c r="AFU25" s="247"/>
      <c r="AFV25" s="247"/>
      <c r="AFW25" s="247"/>
      <c r="AFX25" s="247"/>
      <c r="AFY25" s="247"/>
      <c r="AFZ25" s="247"/>
      <c r="AGA25" s="247"/>
      <c r="AGB25" s="247"/>
      <c r="AGC25" s="247"/>
      <c r="AGD25" s="247"/>
      <c r="AGE25" s="247"/>
      <c r="AGF25" s="247"/>
      <c r="AGG25" s="247"/>
      <c r="AGH25" s="247"/>
      <c r="AGI25" s="247"/>
      <c r="AGJ25" s="247"/>
      <c r="AGK25" s="247"/>
      <c r="AGL25" s="247"/>
      <c r="AGM25" s="247"/>
      <c r="AGN25" s="247"/>
      <c r="AGO25" s="247"/>
      <c r="AGP25" s="247"/>
      <c r="AGQ25" s="247"/>
      <c r="AGR25" s="247"/>
      <c r="AGS25" s="247"/>
      <c r="AGT25" s="247"/>
      <c r="AGU25" s="247"/>
      <c r="AGV25" s="247"/>
      <c r="AGW25" s="247"/>
      <c r="AGX25" s="247"/>
      <c r="AGY25" s="247"/>
      <c r="AGZ25" s="247"/>
      <c r="AHA25" s="247"/>
      <c r="AHB25" s="247"/>
      <c r="AHC25" s="247"/>
      <c r="AHD25" s="247"/>
      <c r="AHE25" s="247"/>
      <c r="AHF25" s="247"/>
      <c r="AHG25" s="247"/>
      <c r="AHH25" s="247"/>
      <c r="AHI25" s="247"/>
      <c r="AHJ25" s="247"/>
      <c r="AHK25" s="247"/>
      <c r="AHL25" s="247"/>
      <c r="AHM25" s="247"/>
      <c r="AHN25" s="247"/>
      <c r="AHO25" s="247"/>
      <c r="AHP25" s="247"/>
      <c r="AHQ25" s="247"/>
      <c r="AHR25" s="247"/>
      <c r="AHS25" s="247"/>
      <c r="AHT25" s="247"/>
      <c r="AHU25" s="247"/>
      <c r="AHV25" s="247"/>
      <c r="AHW25" s="247"/>
      <c r="AHX25" s="247"/>
      <c r="AHY25" s="247"/>
      <c r="AHZ25" s="247"/>
      <c r="AIA25" s="247"/>
      <c r="AIB25" s="247"/>
      <c r="AIC25" s="247"/>
      <c r="AID25" s="247"/>
      <c r="AIE25" s="247"/>
      <c r="AIF25" s="247"/>
      <c r="AIG25" s="247"/>
      <c r="AIH25" s="247"/>
      <c r="AII25" s="247"/>
      <c r="AIJ25" s="247"/>
      <c r="AIK25" s="247"/>
      <c r="AIL25" s="247"/>
      <c r="AIM25" s="247"/>
      <c r="AIN25" s="247"/>
      <c r="AIO25" s="247"/>
      <c r="AIP25" s="247"/>
      <c r="AIQ25" s="247"/>
      <c r="AIR25" s="247"/>
      <c r="AIS25" s="247"/>
      <c r="AIT25" s="247"/>
      <c r="AIU25" s="247"/>
      <c r="AIV25" s="247"/>
      <c r="AIW25" s="247"/>
      <c r="AIX25" s="247"/>
      <c r="AIY25" s="247"/>
      <c r="AIZ25" s="247"/>
      <c r="AJA25" s="247"/>
      <c r="AJB25" s="247"/>
      <c r="AJC25" s="247"/>
      <c r="AJD25" s="247"/>
      <c r="AJE25" s="247"/>
      <c r="AJF25" s="247"/>
      <c r="AJG25" s="247"/>
      <c r="AJH25" s="247"/>
      <c r="AJI25" s="247"/>
      <c r="AJJ25" s="247"/>
      <c r="AJK25" s="247"/>
      <c r="AJL25" s="247"/>
      <c r="AJM25" s="247"/>
      <c r="AJN25" s="247"/>
      <c r="AJO25" s="247"/>
      <c r="AJP25" s="247"/>
      <c r="AJQ25" s="247"/>
      <c r="AJR25" s="247"/>
      <c r="AJS25" s="247"/>
      <c r="AJT25" s="247"/>
      <c r="AJU25" s="247"/>
      <c r="AJV25" s="247"/>
      <c r="AJW25" s="247"/>
      <c r="AJX25" s="247"/>
      <c r="AJY25" s="247"/>
      <c r="AJZ25" s="247"/>
      <c r="AKA25" s="247"/>
      <c r="AKB25" s="247"/>
      <c r="AKC25" s="247"/>
      <c r="AKD25" s="247"/>
      <c r="AKE25" s="247"/>
      <c r="AKF25" s="247"/>
      <c r="AKG25" s="247"/>
      <c r="AKH25" s="247"/>
      <c r="AKI25" s="247"/>
      <c r="AKJ25" s="247"/>
      <c r="AKK25" s="247"/>
      <c r="AKL25" s="247"/>
      <c r="AKM25" s="247"/>
      <c r="AKN25" s="247"/>
      <c r="AKO25" s="247"/>
      <c r="AKP25" s="247"/>
      <c r="AKQ25" s="247"/>
      <c r="AKR25" s="247"/>
      <c r="AKS25" s="247"/>
      <c r="AKT25" s="247"/>
      <c r="AKU25" s="247"/>
      <c r="AKV25" s="247"/>
      <c r="AKW25" s="247"/>
      <c r="AKX25" s="247"/>
      <c r="AKY25" s="247"/>
      <c r="AKZ25" s="247"/>
      <c r="ALA25" s="247"/>
      <c r="ALB25" s="247"/>
      <c r="ALC25" s="247"/>
      <c r="ALD25" s="247"/>
      <c r="ALE25" s="247"/>
      <c r="ALF25" s="247"/>
      <c r="ALG25" s="247"/>
      <c r="ALH25" s="247"/>
      <c r="ALI25" s="247"/>
      <c r="ALJ25" s="247"/>
      <c r="ALK25" s="247"/>
      <c r="ALL25" s="247"/>
      <c r="ALM25" s="247"/>
      <c r="ALN25" s="247"/>
      <c r="ALO25" s="247"/>
      <c r="ALP25" s="247"/>
      <c r="ALQ25" s="247"/>
      <c r="ALR25" s="247"/>
      <c r="ALS25" s="247"/>
      <c r="ALT25" s="247"/>
      <c r="ALU25" s="247"/>
      <c r="ALV25" s="247"/>
      <c r="ALW25" s="247"/>
      <c r="ALX25" s="247"/>
      <c r="ALY25" s="247"/>
      <c r="ALZ25" s="247"/>
      <c r="AMA25" s="247"/>
      <c r="AMB25" s="247"/>
      <c r="AMC25" s="247"/>
      <c r="AMD25" s="247"/>
      <c r="AME25" s="247"/>
      <c r="AMF25" s="247"/>
      <c r="AMG25" s="247"/>
      <c r="AMH25" s="247"/>
      <c r="AMI25" s="247"/>
      <c r="AMJ25" s="247"/>
      <c r="AMK25" s="247"/>
      <c r="AML25" s="247"/>
      <c r="AMM25" s="247"/>
      <c r="AMN25" s="247"/>
      <c r="AMO25" s="247"/>
      <c r="AMP25" s="247"/>
      <c r="AMQ25" s="247"/>
      <c r="AMR25" s="247"/>
      <c r="AMS25" s="247"/>
      <c r="AMT25" s="247"/>
      <c r="AMU25" s="247"/>
      <c r="AMV25" s="247"/>
      <c r="AMW25" s="247"/>
      <c r="AMX25" s="247"/>
      <c r="AMY25" s="247"/>
      <c r="AMZ25" s="247"/>
      <c r="ANA25" s="247"/>
      <c r="ANB25" s="247"/>
      <c r="ANC25" s="247"/>
      <c r="AND25" s="247"/>
      <c r="ANE25" s="247"/>
      <c r="ANF25" s="247"/>
      <c r="ANG25" s="247"/>
      <c r="ANH25" s="247"/>
      <c r="ANI25" s="247"/>
      <c r="ANJ25" s="247"/>
      <c r="ANK25" s="247"/>
      <c r="ANL25" s="247"/>
      <c r="ANM25" s="247"/>
      <c r="ANN25" s="247"/>
      <c r="ANO25" s="247"/>
      <c r="ANP25" s="247"/>
      <c r="ANQ25" s="247"/>
      <c r="ANR25" s="247"/>
      <c r="ANS25" s="247"/>
      <c r="ANT25" s="247"/>
      <c r="ANU25" s="247"/>
      <c r="ANV25" s="247"/>
      <c r="ANW25" s="247"/>
      <c r="ANX25" s="247"/>
      <c r="ANY25" s="247"/>
      <c r="ANZ25" s="247"/>
      <c r="AOA25" s="247"/>
      <c r="AOB25" s="247"/>
      <c r="AOC25" s="247"/>
      <c r="AOD25" s="247"/>
      <c r="AOE25" s="247"/>
      <c r="AOF25" s="247"/>
      <c r="AOG25" s="247"/>
      <c r="AOH25" s="247"/>
      <c r="AOI25" s="247"/>
      <c r="AOJ25" s="247"/>
      <c r="AOK25" s="247"/>
      <c r="AOL25" s="247"/>
      <c r="AOM25" s="247"/>
      <c r="AON25" s="247"/>
      <c r="AOO25" s="247"/>
      <c r="AOP25" s="247"/>
      <c r="AOQ25" s="247"/>
      <c r="AOR25" s="247"/>
      <c r="AOS25" s="247"/>
      <c r="AOT25" s="247"/>
      <c r="AOU25" s="247"/>
      <c r="AOV25" s="247"/>
      <c r="AOW25" s="247"/>
      <c r="AOX25" s="247"/>
      <c r="AOY25" s="247"/>
      <c r="AOZ25" s="247"/>
      <c r="APA25" s="247"/>
      <c r="APB25" s="247"/>
      <c r="APC25" s="247"/>
      <c r="APD25" s="247"/>
      <c r="APE25" s="247"/>
      <c r="APF25" s="247"/>
      <c r="APG25" s="247"/>
      <c r="APH25" s="247"/>
      <c r="API25" s="247"/>
      <c r="APJ25" s="247"/>
      <c r="APK25" s="247"/>
      <c r="APL25" s="247"/>
      <c r="APM25" s="247"/>
      <c r="APN25" s="247"/>
      <c r="APO25" s="247"/>
      <c r="APP25" s="247"/>
      <c r="APQ25" s="247"/>
      <c r="APR25" s="247"/>
      <c r="APS25" s="247"/>
      <c r="APT25" s="247"/>
      <c r="APU25" s="247"/>
      <c r="APV25" s="247"/>
      <c r="APW25" s="247"/>
      <c r="APX25" s="247"/>
      <c r="APY25" s="247"/>
      <c r="APZ25" s="247"/>
      <c r="AQA25" s="247"/>
      <c r="AQB25" s="247"/>
      <c r="AQC25" s="247"/>
      <c r="AQD25" s="247"/>
      <c r="AQE25" s="247"/>
      <c r="AQF25" s="247"/>
      <c r="AQG25" s="247"/>
      <c r="AQH25" s="247"/>
      <c r="AQI25" s="247"/>
      <c r="AQJ25" s="247"/>
      <c r="AQK25" s="247"/>
      <c r="AQL25" s="247"/>
      <c r="AQM25" s="247"/>
      <c r="AQN25" s="247"/>
      <c r="AQO25" s="247"/>
      <c r="AQP25" s="247"/>
      <c r="AQQ25" s="247"/>
      <c r="AQR25" s="247"/>
      <c r="AQS25" s="247"/>
      <c r="AQT25" s="247"/>
      <c r="AQU25" s="247"/>
      <c r="AQV25" s="247"/>
      <c r="AQW25" s="247"/>
      <c r="AQX25" s="247"/>
      <c r="AQY25" s="247"/>
      <c r="AQZ25" s="247"/>
      <c r="ARA25" s="247"/>
      <c r="ARB25" s="247"/>
      <c r="ARC25" s="247"/>
      <c r="ARD25" s="247"/>
      <c r="ARE25" s="247"/>
      <c r="ARF25" s="247"/>
      <c r="ARG25" s="247"/>
      <c r="ARH25" s="247"/>
      <c r="ARI25" s="247"/>
      <c r="ARJ25" s="247"/>
      <c r="ARK25" s="247"/>
      <c r="ARL25" s="247"/>
      <c r="ARM25" s="247"/>
      <c r="ARN25" s="247"/>
      <c r="ARO25" s="247"/>
      <c r="ARP25" s="247"/>
      <c r="ARQ25" s="247"/>
      <c r="ARR25" s="247"/>
      <c r="ARS25" s="247"/>
      <c r="ART25" s="247"/>
      <c r="ARU25" s="247"/>
      <c r="ARV25" s="247"/>
      <c r="ARW25" s="247"/>
      <c r="ARX25" s="247"/>
      <c r="ARY25" s="247"/>
      <c r="ARZ25" s="247"/>
      <c r="ASA25" s="247"/>
      <c r="ASB25" s="247"/>
      <c r="ASC25" s="247"/>
      <c r="ASD25" s="247"/>
      <c r="ASE25" s="247"/>
      <c r="ASF25" s="247"/>
      <c r="ASG25" s="247"/>
      <c r="ASH25" s="247"/>
      <c r="ASI25" s="247"/>
      <c r="ASJ25" s="247"/>
      <c r="ASK25" s="247"/>
      <c r="ASL25" s="247"/>
      <c r="ASM25" s="247"/>
      <c r="ASN25" s="247"/>
      <c r="ASO25" s="247"/>
      <c r="ASP25" s="247"/>
      <c r="ASQ25" s="247"/>
      <c r="ASR25" s="247"/>
      <c r="ASS25" s="247"/>
      <c r="AST25" s="247"/>
      <c r="ASU25" s="247"/>
      <c r="ASV25" s="247"/>
      <c r="ASW25" s="247"/>
      <c r="ASX25" s="247"/>
      <c r="ASY25" s="247"/>
      <c r="ASZ25" s="247"/>
      <c r="ATA25" s="247"/>
      <c r="ATB25" s="247"/>
      <c r="ATC25" s="247"/>
      <c r="ATD25" s="247"/>
      <c r="ATE25" s="247"/>
      <c r="ATF25" s="247"/>
      <c r="ATG25" s="247"/>
      <c r="ATH25" s="247"/>
      <c r="ATI25" s="247"/>
      <c r="ATJ25" s="247"/>
      <c r="ATK25" s="247"/>
      <c r="ATL25" s="247"/>
      <c r="ATM25" s="247"/>
      <c r="ATN25" s="247"/>
      <c r="ATO25" s="247"/>
      <c r="ATP25" s="247"/>
      <c r="ATQ25" s="247"/>
      <c r="ATR25" s="247"/>
      <c r="ATS25" s="247"/>
      <c r="ATT25" s="247"/>
      <c r="ATU25" s="247"/>
      <c r="ATV25" s="247"/>
      <c r="ATW25" s="247"/>
      <c r="ATX25" s="247"/>
      <c r="ATY25" s="247"/>
      <c r="ATZ25" s="247"/>
      <c r="AUA25" s="247"/>
      <c r="AUB25" s="247"/>
      <c r="AUC25" s="247"/>
      <c r="AUD25" s="247"/>
      <c r="AUE25" s="247"/>
      <c r="AUF25" s="247"/>
      <c r="AUG25" s="247"/>
      <c r="AUH25" s="247"/>
      <c r="AUI25" s="247"/>
      <c r="AUJ25" s="247"/>
      <c r="AUK25" s="247"/>
      <c r="AUL25" s="247"/>
      <c r="AUM25" s="247"/>
      <c r="AUN25" s="247"/>
      <c r="AUO25" s="247"/>
      <c r="AUP25" s="247"/>
      <c r="AUQ25" s="247"/>
      <c r="AUR25" s="247"/>
      <c r="AUS25" s="247"/>
      <c r="AUT25" s="247"/>
      <c r="AUU25" s="247"/>
      <c r="AUV25" s="247"/>
      <c r="AUW25" s="247"/>
      <c r="AUX25" s="247"/>
      <c r="AUY25" s="247"/>
      <c r="AUZ25" s="247"/>
      <c r="AVA25" s="247"/>
      <c r="AVB25" s="247"/>
      <c r="AVC25" s="247"/>
      <c r="AVD25" s="247"/>
      <c r="AVE25" s="247"/>
      <c r="AVF25" s="247"/>
      <c r="AVG25" s="247"/>
      <c r="AVH25" s="247"/>
      <c r="AVI25" s="247"/>
      <c r="AVJ25" s="247"/>
      <c r="AVK25" s="247"/>
      <c r="AVL25" s="247"/>
      <c r="AVM25" s="247"/>
      <c r="AVN25" s="247"/>
      <c r="AVO25" s="247"/>
      <c r="AVP25" s="247"/>
      <c r="AVQ25" s="247"/>
      <c r="AVR25" s="247"/>
      <c r="AVS25" s="247"/>
      <c r="AVT25" s="247"/>
      <c r="AVU25" s="247"/>
      <c r="AVV25" s="247"/>
      <c r="AVW25" s="247"/>
      <c r="AVX25" s="247"/>
      <c r="AVY25" s="247"/>
      <c r="AVZ25" s="247"/>
      <c r="AWA25" s="247"/>
      <c r="AWB25" s="247"/>
      <c r="AWC25" s="247"/>
      <c r="AWD25" s="247"/>
      <c r="AWE25" s="247"/>
      <c r="AWF25" s="247"/>
      <c r="AWG25" s="247"/>
      <c r="AWH25" s="247"/>
      <c r="AWI25" s="247"/>
      <c r="AWJ25" s="247"/>
      <c r="AWK25" s="247"/>
      <c r="AWL25" s="247"/>
      <c r="AWM25" s="247"/>
      <c r="AWN25" s="247"/>
      <c r="AWO25" s="247"/>
      <c r="AWP25" s="247"/>
      <c r="AWQ25" s="247"/>
      <c r="AWR25" s="247"/>
      <c r="AWS25" s="247"/>
      <c r="AWT25" s="247"/>
      <c r="AWU25" s="247"/>
      <c r="AWV25" s="247"/>
      <c r="AWW25" s="247"/>
      <c r="AWX25" s="247"/>
      <c r="AWY25" s="247"/>
      <c r="AWZ25" s="247"/>
      <c r="AXA25" s="247"/>
      <c r="AXB25" s="247"/>
      <c r="AXC25" s="247"/>
      <c r="AXD25" s="247"/>
      <c r="AXE25" s="247"/>
      <c r="AXF25" s="247"/>
      <c r="AXG25" s="247"/>
      <c r="AXH25" s="247"/>
      <c r="AXI25" s="247"/>
      <c r="AXJ25" s="247"/>
      <c r="AXK25" s="247"/>
      <c r="AXL25" s="247"/>
      <c r="AXM25" s="247"/>
      <c r="AXN25" s="247"/>
      <c r="AXO25" s="247"/>
      <c r="AXP25" s="247"/>
      <c r="AXQ25" s="247"/>
      <c r="AXR25" s="247"/>
      <c r="AXS25" s="247"/>
      <c r="AXT25" s="247"/>
      <c r="AXU25" s="247"/>
      <c r="AXV25" s="247"/>
      <c r="AXW25" s="247"/>
      <c r="AXX25" s="247"/>
      <c r="AXY25" s="247"/>
      <c r="AXZ25" s="247"/>
      <c r="AYA25" s="247"/>
      <c r="AYB25" s="247"/>
      <c r="AYC25" s="247"/>
      <c r="AYD25" s="247"/>
      <c r="AYE25" s="247"/>
      <c r="AYF25" s="247"/>
      <c r="AYG25" s="247"/>
      <c r="AYH25" s="247"/>
      <c r="AYI25" s="247"/>
      <c r="AYJ25" s="247"/>
      <c r="AYK25" s="247"/>
      <c r="AYL25" s="247"/>
      <c r="AYM25" s="247"/>
      <c r="AYN25" s="247"/>
      <c r="AYO25" s="247"/>
      <c r="AYP25" s="247"/>
      <c r="AYQ25" s="247"/>
      <c r="AYR25" s="247"/>
      <c r="AYS25" s="247"/>
      <c r="AYT25" s="247"/>
      <c r="AYU25" s="247"/>
      <c r="AYV25" s="247"/>
      <c r="AYW25" s="247"/>
      <c r="AYX25" s="247"/>
      <c r="AYY25" s="247"/>
      <c r="AYZ25" s="247"/>
      <c r="AZA25" s="247"/>
      <c r="AZB25" s="247"/>
      <c r="AZC25" s="247"/>
      <c r="AZD25" s="247"/>
      <c r="AZE25" s="247"/>
      <c r="AZF25" s="247"/>
      <c r="AZG25" s="247"/>
      <c r="AZH25" s="247"/>
      <c r="AZI25" s="247"/>
      <c r="AZJ25" s="247"/>
      <c r="AZK25" s="247"/>
      <c r="AZL25" s="247"/>
      <c r="AZM25" s="247"/>
      <c r="AZN25" s="247"/>
      <c r="AZO25" s="247"/>
      <c r="AZP25" s="247"/>
      <c r="AZQ25" s="247"/>
      <c r="AZR25" s="247"/>
      <c r="AZS25" s="247"/>
      <c r="AZT25" s="247"/>
      <c r="AZU25" s="247"/>
      <c r="AZV25" s="247"/>
      <c r="AZW25" s="247"/>
      <c r="AZX25" s="247"/>
      <c r="AZY25" s="247"/>
      <c r="AZZ25" s="247"/>
      <c r="BAA25" s="247"/>
      <c r="BAB25" s="247"/>
      <c r="BAC25" s="247"/>
      <c r="BAD25" s="247"/>
      <c r="BAE25" s="247"/>
      <c r="BAF25" s="247"/>
      <c r="BAG25" s="247"/>
      <c r="BAH25" s="247"/>
      <c r="BAI25" s="247"/>
      <c r="BAJ25" s="247"/>
      <c r="BAK25" s="247"/>
      <c r="BAL25" s="247"/>
      <c r="BAM25" s="247"/>
      <c r="BAN25" s="247"/>
      <c r="BAO25" s="247"/>
      <c r="BAP25" s="247"/>
      <c r="BAQ25" s="247"/>
      <c r="BAR25" s="247"/>
      <c r="BAS25" s="247"/>
      <c r="BAT25" s="247"/>
      <c r="BAU25" s="247"/>
      <c r="BAV25" s="247"/>
      <c r="BAW25" s="247"/>
      <c r="BAX25" s="247"/>
      <c r="BAY25" s="247"/>
      <c r="BAZ25" s="247"/>
      <c r="BBA25" s="247"/>
      <c r="BBB25" s="247"/>
      <c r="BBC25" s="247"/>
      <c r="BBD25" s="247"/>
      <c r="BBE25" s="247"/>
      <c r="BBF25" s="247"/>
      <c r="BBG25" s="247"/>
      <c r="BBH25" s="247"/>
      <c r="BBI25" s="247"/>
      <c r="BBJ25" s="247"/>
      <c r="BBK25" s="247"/>
      <c r="BBL25" s="247"/>
      <c r="BBM25" s="247"/>
      <c r="BBN25" s="247"/>
      <c r="BBO25" s="247"/>
      <c r="BBP25" s="247"/>
      <c r="BBQ25" s="247"/>
      <c r="BBR25" s="247"/>
      <c r="BBS25" s="247"/>
      <c r="BBT25" s="247"/>
      <c r="BBU25" s="247"/>
      <c r="BBV25" s="247"/>
      <c r="BBW25" s="247"/>
      <c r="BBX25" s="247"/>
      <c r="BBY25" s="247"/>
      <c r="BBZ25" s="247"/>
      <c r="BCA25" s="247"/>
      <c r="BCB25" s="247"/>
      <c r="BCC25" s="247"/>
      <c r="BCD25" s="247"/>
      <c r="BCE25" s="247"/>
      <c r="BCF25" s="247"/>
      <c r="BCG25" s="247"/>
      <c r="BCH25" s="247"/>
      <c r="BCI25" s="247"/>
      <c r="BCJ25" s="247"/>
      <c r="BCK25" s="247"/>
      <c r="BCL25" s="247"/>
      <c r="BCM25" s="247"/>
      <c r="BCN25" s="247"/>
      <c r="BCO25" s="247"/>
      <c r="BCP25" s="247"/>
      <c r="BCQ25" s="247"/>
      <c r="BCR25" s="247"/>
      <c r="BCS25" s="247"/>
      <c r="BCT25" s="247"/>
      <c r="BCU25" s="247"/>
      <c r="BCV25" s="247"/>
      <c r="BCW25" s="247"/>
      <c r="BCX25" s="247"/>
      <c r="BCY25" s="247"/>
      <c r="BCZ25" s="247"/>
      <c r="BDA25" s="247"/>
      <c r="BDB25" s="247"/>
      <c r="BDC25" s="247"/>
      <c r="BDD25" s="247"/>
      <c r="BDE25" s="247"/>
      <c r="BDF25" s="247"/>
      <c r="BDG25" s="247"/>
      <c r="BDH25" s="247"/>
      <c r="BDI25" s="247"/>
      <c r="BDJ25" s="247"/>
      <c r="BDK25" s="247"/>
      <c r="BDL25" s="247"/>
      <c r="BDM25" s="247"/>
      <c r="BDN25" s="247"/>
      <c r="BDO25" s="247"/>
      <c r="BDP25" s="247"/>
      <c r="BDQ25" s="247"/>
      <c r="BDR25" s="247"/>
      <c r="BDS25" s="247"/>
      <c r="BDT25" s="247"/>
      <c r="BDU25" s="247"/>
      <c r="BDV25" s="247"/>
      <c r="BDW25" s="247"/>
      <c r="BDX25" s="247"/>
      <c r="BDY25" s="247"/>
      <c r="BDZ25" s="247"/>
      <c r="BEA25" s="247"/>
      <c r="BEB25" s="247"/>
      <c r="BEC25" s="247"/>
      <c r="BED25" s="247"/>
      <c r="BEE25" s="247"/>
      <c r="BEF25" s="247"/>
      <c r="BEG25" s="247"/>
      <c r="BEH25" s="247"/>
      <c r="BEI25" s="247"/>
      <c r="BEJ25" s="247"/>
      <c r="BEK25" s="247"/>
      <c r="BEL25" s="247"/>
      <c r="BEM25" s="247"/>
      <c r="BEN25" s="247"/>
      <c r="BEO25" s="247"/>
      <c r="BEP25" s="247"/>
      <c r="BEQ25" s="247"/>
      <c r="BER25" s="247"/>
      <c r="BES25" s="247"/>
      <c r="BET25" s="247"/>
      <c r="BEU25" s="247"/>
      <c r="BEV25" s="247"/>
      <c r="BEW25" s="247"/>
      <c r="BEX25" s="247"/>
      <c r="BEY25" s="247"/>
      <c r="BEZ25" s="247"/>
      <c r="BFA25" s="247"/>
      <c r="BFB25" s="247"/>
      <c r="BFC25" s="247"/>
      <c r="BFD25" s="247"/>
      <c r="BFE25" s="247"/>
      <c r="BFF25" s="247"/>
      <c r="BFG25" s="247"/>
      <c r="BFH25" s="247"/>
      <c r="BFI25" s="247"/>
      <c r="BFJ25" s="247"/>
      <c r="BFK25" s="247"/>
      <c r="BFL25" s="247"/>
      <c r="BFM25" s="247"/>
      <c r="BFN25" s="247"/>
      <c r="BFO25" s="247"/>
      <c r="BFP25" s="247"/>
      <c r="BFQ25" s="247"/>
      <c r="BFR25" s="247"/>
      <c r="BFS25" s="247"/>
      <c r="BFT25" s="247"/>
      <c r="BFU25" s="247"/>
      <c r="BFV25" s="247"/>
      <c r="BFW25" s="247"/>
      <c r="BFX25" s="247"/>
      <c r="BFY25" s="247"/>
      <c r="BFZ25" s="247"/>
      <c r="BGA25" s="247"/>
      <c r="BGB25" s="247"/>
      <c r="BGC25" s="247"/>
      <c r="BGD25" s="247"/>
      <c r="BGE25" s="247"/>
      <c r="BGF25" s="247"/>
      <c r="BGG25" s="247"/>
      <c r="BGH25" s="247"/>
      <c r="BGI25" s="247"/>
      <c r="BGJ25" s="247"/>
      <c r="BGK25" s="247"/>
      <c r="BGL25" s="247"/>
      <c r="BGM25" s="247"/>
      <c r="BGN25" s="247"/>
      <c r="BGO25" s="247"/>
      <c r="BGP25" s="247"/>
      <c r="BGQ25" s="247"/>
      <c r="BGR25" s="247"/>
      <c r="BGS25" s="247"/>
      <c r="BGT25" s="247"/>
      <c r="BGU25" s="247"/>
      <c r="BGV25" s="247"/>
      <c r="BGW25" s="247"/>
      <c r="BGX25" s="247"/>
      <c r="BGY25" s="247"/>
      <c r="BGZ25" s="247"/>
      <c r="BHA25" s="247"/>
      <c r="BHB25" s="247"/>
      <c r="BHC25" s="247"/>
      <c r="BHD25" s="247"/>
      <c r="BHE25" s="247"/>
      <c r="BHF25" s="247"/>
      <c r="BHG25" s="247"/>
      <c r="BHH25" s="247"/>
      <c r="BHI25" s="247"/>
      <c r="BHJ25" s="247"/>
      <c r="BHK25" s="247"/>
      <c r="BHL25" s="247"/>
      <c r="BHM25" s="247"/>
      <c r="BHN25" s="247"/>
      <c r="BHO25" s="247"/>
      <c r="BHP25" s="247"/>
      <c r="BHQ25" s="247"/>
      <c r="BHR25" s="247"/>
      <c r="BHS25" s="247"/>
      <c r="BHT25" s="247"/>
      <c r="BHU25" s="247"/>
      <c r="BHV25" s="247"/>
      <c r="BHW25" s="247"/>
      <c r="BHX25" s="247"/>
      <c r="BHY25" s="247"/>
      <c r="BHZ25" s="247"/>
      <c r="BIA25" s="247"/>
      <c r="BIB25" s="247"/>
      <c r="BIC25" s="247"/>
      <c r="BID25" s="247"/>
      <c r="BIE25" s="247"/>
      <c r="BIF25" s="247"/>
      <c r="BIG25" s="247"/>
      <c r="BIH25" s="247"/>
      <c r="BII25" s="247"/>
      <c r="BIJ25" s="247"/>
      <c r="BIK25" s="247"/>
      <c r="BIL25" s="247"/>
      <c r="BIM25" s="247"/>
      <c r="BIN25" s="247"/>
      <c r="BIO25" s="247"/>
      <c r="BIP25" s="247"/>
      <c r="BIQ25" s="247"/>
      <c r="BIR25" s="247"/>
      <c r="BIS25" s="247"/>
      <c r="BIT25" s="247"/>
      <c r="BIU25" s="247"/>
      <c r="BIV25" s="247"/>
      <c r="BIW25" s="247"/>
      <c r="BIX25" s="247"/>
      <c r="BIY25" s="247"/>
      <c r="BIZ25" s="247"/>
      <c r="BJA25" s="247"/>
      <c r="BJB25" s="247"/>
      <c r="BJC25" s="247"/>
      <c r="BJD25" s="247"/>
      <c r="BJE25" s="247"/>
      <c r="BJF25" s="247"/>
      <c r="BJG25" s="247"/>
      <c r="BJH25" s="247"/>
      <c r="BJI25" s="247"/>
      <c r="BJJ25" s="247"/>
      <c r="BJK25" s="247"/>
      <c r="BJL25" s="247"/>
      <c r="BJM25" s="247"/>
      <c r="BJN25" s="247"/>
      <c r="BJO25" s="247"/>
      <c r="BJP25" s="247"/>
      <c r="BJQ25" s="247"/>
      <c r="BJR25" s="247"/>
      <c r="BJS25" s="247"/>
      <c r="BJT25" s="247"/>
      <c r="BJU25" s="247"/>
      <c r="BJV25" s="247"/>
      <c r="BJW25" s="247"/>
      <c r="BJX25" s="247"/>
      <c r="BJY25" s="247"/>
      <c r="BJZ25" s="247"/>
      <c r="BKA25" s="247"/>
      <c r="BKB25" s="247"/>
      <c r="BKC25" s="247"/>
      <c r="BKD25" s="247"/>
      <c r="BKE25" s="247"/>
      <c r="BKF25" s="247"/>
      <c r="BKG25" s="247"/>
      <c r="BKH25" s="247"/>
      <c r="BKI25" s="247"/>
      <c r="BKJ25" s="247"/>
      <c r="BKK25" s="247"/>
      <c r="BKL25" s="247"/>
      <c r="BKM25" s="247"/>
      <c r="BKN25" s="247"/>
      <c r="BKO25" s="247"/>
      <c r="BKP25" s="247"/>
      <c r="BKQ25" s="247"/>
      <c r="BKR25" s="247"/>
      <c r="BKS25" s="247"/>
      <c r="BKT25" s="247"/>
      <c r="BKU25" s="247"/>
      <c r="BKV25" s="247"/>
      <c r="BKW25" s="247"/>
      <c r="BKX25" s="247"/>
      <c r="BKY25" s="247"/>
      <c r="BKZ25" s="247"/>
      <c r="BLA25" s="247"/>
      <c r="BLB25" s="247"/>
      <c r="BLC25" s="247"/>
      <c r="BLD25" s="247"/>
      <c r="BLE25" s="247"/>
      <c r="BLF25" s="247"/>
      <c r="BLG25" s="247"/>
      <c r="BLH25" s="247"/>
      <c r="BLI25" s="247"/>
      <c r="BLJ25" s="247"/>
      <c r="BLK25" s="247"/>
      <c r="BLL25" s="247"/>
      <c r="BLM25" s="247"/>
      <c r="BLN25" s="247"/>
      <c r="BLO25" s="247"/>
      <c r="BLP25" s="247"/>
      <c r="BLQ25" s="247"/>
      <c r="BLR25" s="247"/>
      <c r="BLS25" s="247"/>
      <c r="BLT25" s="247"/>
      <c r="BLU25" s="247"/>
      <c r="BLV25" s="247"/>
      <c r="BLW25" s="247"/>
      <c r="BLX25" s="247"/>
      <c r="BLY25" s="247"/>
      <c r="BLZ25" s="247"/>
      <c r="BMA25" s="247"/>
      <c r="BMB25" s="247"/>
      <c r="BMC25" s="247"/>
      <c r="BMD25" s="247"/>
      <c r="BME25" s="247"/>
      <c r="BMF25" s="247"/>
      <c r="BMG25" s="247"/>
      <c r="BMH25" s="247"/>
      <c r="BMI25" s="247"/>
      <c r="BMJ25" s="247"/>
      <c r="BMK25" s="247"/>
      <c r="BML25" s="247"/>
      <c r="BMM25" s="247"/>
      <c r="BMN25" s="247"/>
      <c r="BMO25" s="247"/>
      <c r="BMP25" s="247"/>
      <c r="BMQ25" s="247"/>
      <c r="BMR25" s="247"/>
      <c r="BMS25" s="247"/>
      <c r="BMT25" s="247"/>
      <c r="BMU25" s="247"/>
      <c r="BMV25" s="247"/>
      <c r="BMW25" s="247"/>
      <c r="BMX25" s="247"/>
      <c r="BMY25" s="247"/>
      <c r="BMZ25" s="247"/>
      <c r="BNA25" s="247"/>
      <c r="BNB25" s="247"/>
      <c r="BNC25" s="247"/>
      <c r="BND25" s="247"/>
      <c r="BNE25" s="247"/>
      <c r="BNF25" s="247"/>
      <c r="BNG25" s="247"/>
      <c r="BNH25" s="247"/>
      <c r="BNI25" s="247"/>
      <c r="BNJ25" s="247"/>
      <c r="BNK25" s="247"/>
      <c r="BNL25" s="247"/>
      <c r="BNM25" s="247"/>
      <c r="BNN25" s="247"/>
      <c r="BNO25" s="247"/>
      <c r="BNP25" s="247"/>
      <c r="BNQ25" s="247"/>
      <c r="BNR25" s="247"/>
      <c r="BNS25" s="247"/>
      <c r="BNT25" s="247"/>
      <c r="BNU25" s="247"/>
      <c r="BNV25" s="247"/>
      <c r="BNW25" s="247"/>
      <c r="BNX25" s="247"/>
      <c r="BNY25" s="247"/>
      <c r="BNZ25" s="247"/>
      <c r="BOA25" s="247"/>
      <c r="BOB25" s="247"/>
      <c r="BOC25" s="247"/>
      <c r="BOD25" s="247"/>
      <c r="BOE25" s="247"/>
      <c r="BOF25" s="247"/>
      <c r="BOG25" s="247"/>
      <c r="BOH25" s="247"/>
      <c r="BOI25" s="247"/>
      <c r="BOJ25" s="247"/>
      <c r="BOK25" s="247"/>
      <c r="BOL25" s="247"/>
      <c r="BOM25" s="247"/>
      <c r="BON25" s="247"/>
      <c r="BOO25" s="247"/>
      <c r="BOP25" s="247"/>
      <c r="BOQ25" s="247"/>
      <c r="BOR25" s="247"/>
      <c r="BOS25" s="247"/>
      <c r="BOT25" s="247"/>
      <c r="BOU25" s="247"/>
      <c r="BOV25" s="247"/>
      <c r="BOW25" s="247"/>
      <c r="BOX25" s="247"/>
      <c r="BOY25" s="247"/>
      <c r="BOZ25" s="247"/>
      <c r="BPA25" s="247"/>
      <c r="BPB25" s="247"/>
      <c r="BPC25" s="247"/>
      <c r="BPD25" s="247"/>
      <c r="BPE25" s="247"/>
      <c r="BPF25" s="247"/>
      <c r="BPG25" s="247"/>
      <c r="BPH25" s="247"/>
      <c r="BPI25" s="247"/>
      <c r="BPJ25" s="247"/>
      <c r="BPK25" s="247"/>
      <c r="BPL25" s="247"/>
      <c r="BPM25" s="247"/>
      <c r="BPN25" s="247"/>
      <c r="BPO25" s="247"/>
      <c r="BPP25" s="247"/>
      <c r="BPQ25" s="247"/>
      <c r="BPR25" s="247"/>
      <c r="BPS25" s="247"/>
      <c r="BPT25" s="247"/>
      <c r="BPU25" s="247"/>
      <c r="BPV25" s="247"/>
      <c r="BPW25" s="247"/>
      <c r="BPX25" s="247"/>
      <c r="BPY25" s="247"/>
      <c r="BPZ25" s="247"/>
      <c r="BQA25" s="247"/>
      <c r="BQB25" s="247"/>
      <c r="BQC25" s="247"/>
      <c r="BQD25" s="247"/>
      <c r="BQE25" s="247"/>
      <c r="BQF25" s="247"/>
      <c r="BQG25" s="247"/>
      <c r="BQH25" s="247"/>
      <c r="BQI25" s="247"/>
      <c r="BQJ25" s="247"/>
      <c r="BQK25" s="247"/>
      <c r="BQL25" s="247"/>
      <c r="BQM25" s="247"/>
      <c r="BQN25" s="247"/>
      <c r="BQO25" s="247"/>
      <c r="BQP25" s="247"/>
      <c r="BQQ25" s="247"/>
      <c r="BQR25" s="247"/>
      <c r="BQS25" s="247"/>
      <c r="BQT25" s="247"/>
      <c r="BQU25" s="247"/>
      <c r="BQV25" s="247"/>
      <c r="BQW25" s="247"/>
      <c r="BQX25" s="247"/>
      <c r="BQY25" s="247"/>
      <c r="BQZ25" s="247"/>
      <c r="BRA25" s="247"/>
      <c r="BRB25" s="247"/>
      <c r="BRC25" s="247"/>
      <c r="BRD25" s="247"/>
      <c r="BRE25" s="247"/>
      <c r="BRF25" s="247"/>
      <c r="BRG25" s="247"/>
      <c r="BRH25" s="247"/>
      <c r="BRI25" s="247"/>
      <c r="BRJ25" s="247"/>
      <c r="BRK25" s="247"/>
      <c r="BRL25" s="247"/>
      <c r="BRM25" s="247"/>
      <c r="BRN25" s="247"/>
      <c r="BRO25" s="247"/>
      <c r="BRP25" s="247"/>
      <c r="BRQ25" s="247"/>
      <c r="BRR25" s="247"/>
      <c r="BRS25" s="247"/>
      <c r="BRT25" s="247"/>
      <c r="BRU25" s="247"/>
      <c r="BRV25" s="247"/>
      <c r="BRW25" s="247"/>
      <c r="BRX25" s="247"/>
      <c r="BRY25" s="247"/>
      <c r="BRZ25" s="247"/>
      <c r="BSA25" s="247"/>
      <c r="BSB25" s="247"/>
      <c r="BSC25" s="247"/>
      <c r="BSD25" s="247"/>
      <c r="BSE25" s="247"/>
      <c r="BSF25" s="247"/>
      <c r="BSG25" s="247"/>
      <c r="BSH25" s="247"/>
      <c r="BSI25" s="247"/>
      <c r="BSJ25" s="247"/>
      <c r="BSK25" s="247"/>
      <c r="BSL25" s="247"/>
      <c r="BSM25" s="247"/>
      <c r="BSN25" s="247"/>
      <c r="BSO25" s="247"/>
      <c r="BSP25" s="247"/>
      <c r="BSQ25" s="247"/>
      <c r="BSR25" s="247"/>
      <c r="BSS25" s="247"/>
      <c r="BST25" s="247"/>
      <c r="BSU25" s="247"/>
      <c r="BSV25" s="247"/>
      <c r="BSW25" s="247"/>
      <c r="BSX25" s="247"/>
      <c r="BSY25" s="247"/>
      <c r="BSZ25" s="247"/>
      <c r="BTA25" s="247"/>
      <c r="BTB25" s="247"/>
      <c r="BTC25" s="247"/>
      <c r="BTD25" s="247"/>
      <c r="BTE25" s="247"/>
      <c r="BTF25" s="247"/>
      <c r="BTG25" s="247"/>
      <c r="BTH25" s="247"/>
      <c r="BTI25" s="247"/>
      <c r="BTJ25" s="247"/>
      <c r="BTK25" s="247"/>
      <c r="BTL25" s="247"/>
      <c r="BTM25" s="247"/>
      <c r="BTN25" s="247"/>
      <c r="BTO25" s="247"/>
      <c r="BTP25" s="247"/>
      <c r="BTQ25" s="247"/>
      <c r="BTR25" s="247"/>
      <c r="BTS25" s="247"/>
      <c r="BTT25" s="247"/>
      <c r="BTU25" s="247"/>
      <c r="BTV25" s="247"/>
      <c r="BTW25" s="247"/>
      <c r="BTX25" s="247"/>
      <c r="BTY25" s="247"/>
      <c r="BTZ25" s="247"/>
      <c r="BUA25" s="247"/>
      <c r="BUB25" s="247"/>
      <c r="BUC25" s="247"/>
      <c r="BUD25" s="247"/>
      <c r="BUE25" s="247"/>
      <c r="BUF25" s="247"/>
      <c r="BUG25" s="247"/>
      <c r="BUH25" s="247"/>
      <c r="BUI25" s="247"/>
      <c r="BUJ25" s="247"/>
      <c r="BUK25" s="247"/>
      <c r="BUL25" s="247"/>
      <c r="BUM25" s="247"/>
      <c r="BUN25" s="247"/>
      <c r="BUO25" s="247"/>
      <c r="BUP25" s="247"/>
      <c r="BUQ25" s="247"/>
      <c r="BUR25" s="247"/>
      <c r="BUS25" s="247"/>
      <c r="BUT25" s="247"/>
      <c r="BUU25" s="247"/>
      <c r="BUV25" s="247"/>
      <c r="BUW25" s="247"/>
      <c r="BUX25" s="247"/>
      <c r="BUY25" s="247"/>
      <c r="BUZ25" s="247"/>
      <c r="BVA25" s="247"/>
      <c r="BVB25" s="247"/>
      <c r="BVC25" s="247"/>
      <c r="BVD25" s="247"/>
      <c r="BVE25" s="247"/>
      <c r="BVF25" s="247"/>
      <c r="BVG25" s="247"/>
      <c r="BVH25" s="247"/>
      <c r="BVI25" s="247"/>
      <c r="BVJ25" s="247"/>
      <c r="BVK25" s="247"/>
      <c r="BVL25" s="247"/>
      <c r="BVM25" s="247"/>
      <c r="BVN25" s="247"/>
      <c r="BVO25" s="247"/>
      <c r="BVP25" s="247"/>
      <c r="BVQ25" s="247"/>
      <c r="BVR25" s="247"/>
      <c r="BVS25" s="247"/>
      <c r="BVT25" s="247"/>
      <c r="BVU25" s="247"/>
      <c r="BVV25" s="247"/>
      <c r="BVW25" s="247"/>
      <c r="BVX25" s="247"/>
      <c r="BVY25" s="247"/>
      <c r="BVZ25" s="247"/>
      <c r="BWA25" s="247"/>
      <c r="BWB25" s="247"/>
      <c r="BWC25" s="247"/>
      <c r="BWD25" s="247"/>
      <c r="BWE25" s="247"/>
      <c r="BWF25" s="247"/>
      <c r="BWG25" s="247"/>
      <c r="BWH25" s="247"/>
      <c r="BWI25" s="247"/>
      <c r="BWJ25" s="247"/>
      <c r="BWK25" s="247"/>
      <c r="BWL25" s="247"/>
      <c r="BWM25" s="247"/>
      <c r="BWN25" s="247"/>
      <c r="BWO25" s="247"/>
      <c r="BWP25" s="247"/>
      <c r="BWQ25" s="247"/>
      <c r="BWR25" s="247"/>
      <c r="BWS25" s="247"/>
      <c r="BWT25" s="247"/>
      <c r="BWU25" s="247"/>
      <c r="BWV25" s="247"/>
      <c r="BWW25" s="247"/>
      <c r="BWX25" s="247"/>
      <c r="BWY25" s="247"/>
      <c r="BWZ25" s="247"/>
      <c r="BXA25" s="247"/>
      <c r="BXB25" s="247"/>
      <c r="BXC25" s="247"/>
      <c r="BXD25" s="247"/>
      <c r="BXE25" s="247"/>
      <c r="BXF25" s="247"/>
      <c r="BXG25" s="247"/>
      <c r="BXH25" s="247"/>
      <c r="BXI25" s="247"/>
      <c r="BXJ25" s="247"/>
      <c r="BXK25" s="247"/>
      <c r="BXL25" s="247"/>
      <c r="BXM25" s="247"/>
      <c r="BXN25" s="247"/>
      <c r="BXO25" s="247"/>
      <c r="BXP25" s="247"/>
      <c r="BXQ25" s="247"/>
      <c r="BXR25" s="247"/>
      <c r="BXS25" s="247"/>
      <c r="BXT25" s="247"/>
      <c r="BXU25" s="247"/>
      <c r="BXV25" s="247"/>
      <c r="BXW25" s="247"/>
      <c r="BXX25" s="247"/>
      <c r="BXY25" s="247"/>
      <c r="BXZ25" s="247"/>
      <c r="BYA25" s="247"/>
      <c r="BYB25" s="247"/>
      <c r="BYC25" s="247"/>
      <c r="BYD25" s="247"/>
      <c r="BYE25" s="247"/>
      <c r="BYF25" s="247"/>
      <c r="BYG25" s="247"/>
      <c r="BYH25" s="247"/>
      <c r="BYI25" s="247"/>
      <c r="BYJ25" s="247"/>
      <c r="BYK25" s="247"/>
      <c r="BYL25" s="247"/>
      <c r="BYM25" s="247"/>
      <c r="BYN25" s="247"/>
      <c r="BYO25" s="247"/>
      <c r="BYP25" s="247"/>
      <c r="BYQ25" s="247"/>
      <c r="BYR25" s="247"/>
      <c r="BYS25" s="247"/>
      <c r="BYT25" s="247"/>
      <c r="BYU25" s="247"/>
      <c r="BYV25" s="247"/>
      <c r="BYW25" s="247"/>
      <c r="BYX25" s="247"/>
      <c r="BYY25" s="247"/>
      <c r="BYZ25" s="247"/>
      <c r="BZA25" s="247"/>
      <c r="BZB25" s="247"/>
      <c r="BZC25" s="247"/>
      <c r="BZD25" s="247"/>
      <c r="BZE25" s="247"/>
      <c r="BZF25" s="247"/>
      <c r="BZG25" s="247"/>
      <c r="BZH25" s="247"/>
      <c r="BZI25" s="247"/>
      <c r="BZJ25" s="247"/>
      <c r="BZK25" s="247"/>
      <c r="BZL25" s="247"/>
      <c r="BZM25" s="247"/>
      <c r="BZN25" s="247"/>
      <c r="BZO25" s="247"/>
      <c r="BZP25" s="247"/>
      <c r="BZQ25" s="247"/>
      <c r="BZR25" s="247"/>
      <c r="BZS25" s="247"/>
      <c r="BZT25" s="247"/>
      <c r="BZU25" s="247"/>
      <c r="BZV25" s="247"/>
      <c r="BZW25" s="247"/>
      <c r="BZX25" s="247"/>
      <c r="BZY25" s="247"/>
      <c r="BZZ25" s="247"/>
      <c r="CAA25" s="247"/>
      <c r="CAB25" s="247"/>
      <c r="CAC25" s="247"/>
      <c r="CAD25" s="247"/>
      <c r="CAE25" s="247"/>
      <c r="CAF25" s="247"/>
      <c r="CAG25" s="247"/>
      <c r="CAH25" s="247"/>
      <c r="CAI25" s="247"/>
      <c r="CAJ25" s="247"/>
      <c r="CAK25" s="247"/>
      <c r="CAL25" s="247"/>
      <c r="CAM25" s="247"/>
      <c r="CAN25" s="247"/>
      <c r="CAO25" s="247"/>
      <c r="CAP25" s="247"/>
      <c r="CAQ25" s="247"/>
      <c r="CAR25" s="247"/>
      <c r="CAS25" s="247"/>
      <c r="CAT25" s="247"/>
      <c r="CAU25" s="247"/>
      <c r="CAV25" s="247"/>
      <c r="CAW25" s="247"/>
      <c r="CAX25" s="247"/>
      <c r="CAY25" s="247"/>
      <c r="CAZ25" s="247"/>
      <c r="CBA25" s="247"/>
      <c r="CBB25" s="247"/>
      <c r="CBC25" s="247"/>
      <c r="CBD25" s="247"/>
      <c r="CBE25" s="247"/>
      <c r="CBF25" s="247"/>
      <c r="CBG25" s="247"/>
      <c r="CBH25" s="247"/>
      <c r="CBI25" s="247"/>
      <c r="CBJ25" s="247"/>
      <c r="CBK25" s="247"/>
      <c r="CBL25" s="247"/>
      <c r="CBM25" s="247"/>
      <c r="CBN25" s="247"/>
      <c r="CBO25" s="247"/>
      <c r="CBP25" s="247"/>
      <c r="CBQ25" s="247"/>
      <c r="CBR25" s="247"/>
      <c r="CBS25" s="247"/>
      <c r="CBT25" s="247"/>
      <c r="CBU25" s="247"/>
      <c r="CBV25" s="247"/>
      <c r="CBW25" s="247"/>
      <c r="CBX25" s="247"/>
      <c r="CBY25" s="247"/>
      <c r="CBZ25" s="247"/>
      <c r="CCA25" s="247"/>
      <c r="CCB25" s="247"/>
      <c r="CCC25" s="247"/>
      <c r="CCD25" s="247"/>
      <c r="CCE25" s="247"/>
      <c r="CCF25" s="247"/>
      <c r="CCG25" s="247"/>
      <c r="CCH25" s="247"/>
      <c r="CCI25" s="247"/>
      <c r="CCJ25" s="247"/>
      <c r="CCK25" s="247"/>
      <c r="CCL25" s="247"/>
      <c r="CCM25" s="247"/>
      <c r="CCN25" s="247"/>
      <c r="CCO25" s="247"/>
      <c r="CCP25" s="247"/>
      <c r="CCQ25" s="247"/>
      <c r="CCR25" s="247"/>
      <c r="CCS25" s="247"/>
      <c r="CCT25" s="247"/>
      <c r="CCU25" s="247"/>
      <c r="CCV25" s="247"/>
      <c r="CCW25" s="247"/>
      <c r="CCX25" s="247"/>
      <c r="CCY25" s="247"/>
      <c r="CCZ25" s="247"/>
      <c r="CDA25" s="247"/>
      <c r="CDB25" s="247"/>
      <c r="CDC25" s="247"/>
      <c r="CDD25" s="247"/>
      <c r="CDE25" s="247"/>
      <c r="CDF25" s="247"/>
      <c r="CDG25" s="247"/>
      <c r="CDH25" s="247"/>
      <c r="CDI25" s="247"/>
      <c r="CDJ25" s="247"/>
      <c r="CDK25" s="247"/>
      <c r="CDL25" s="247"/>
      <c r="CDM25" s="247"/>
      <c r="CDN25" s="247"/>
      <c r="CDO25" s="247"/>
      <c r="CDP25" s="247"/>
      <c r="CDQ25" s="247"/>
      <c r="CDR25" s="247"/>
      <c r="CDS25" s="247"/>
      <c r="CDT25" s="247"/>
      <c r="CDU25" s="247"/>
      <c r="CDV25" s="247"/>
      <c r="CDW25" s="247"/>
      <c r="CDX25" s="247"/>
      <c r="CDY25" s="247"/>
      <c r="CDZ25" s="247"/>
      <c r="CEA25" s="247"/>
      <c r="CEB25" s="247"/>
      <c r="CEC25" s="247"/>
      <c r="CED25" s="247"/>
      <c r="CEE25" s="247"/>
      <c r="CEF25" s="247"/>
      <c r="CEG25" s="247"/>
      <c r="CEH25" s="247"/>
      <c r="CEI25" s="247"/>
      <c r="CEJ25" s="247"/>
      <c r="CEK25" s="247"/>
      <c r="CEL25" s="247"/>
      <c r="CEM25" s="247"/>
      <c r="CEN25" s="247"/>
      <c r="CEO25" s="247"/>
      <c r="CEP25" s="247"/>
      <c r="CEQ25" s="247"/>
      <c r="CER25" s="247"/>
      <c r="CES25" s="247"/>
      <c r="CET25" s="247"/>
      <c r="CEU25" s="247"/>
      <c r="CEV25" s="247"/>
      <c r="CEW25" s="247"/>
      <c r="CEX25" s="247"/>
      <c r="CEY25" s="247"/>
      <c r="CEZ25" s="247"/>
      <c r="CFA25" s="247"/>
      <c r="CFB25" s="247"/>
      <c r="CFC25" s="247"/>
      <c r="CFD25" s="247"/>
      <c r="CFE25" s="247"/>
      <c r="CFF25" s="247"/>
      <c r="CFG25" s="247"/>
      <c r="CFH25" s="247"/>
      <c r="CFI25" s="247"/>
      <c r="CFJ25" s="247"/>
      <c r="CFK25" s="247"/>
      <c r="CFL25" s="247"/>
      <c r="CFM25" s="247"/>
      <c r="CFN25" s="247"/>
      <c r="CFO25" s="247"/>
      <c r="CFP25" s="247"/>
      <c r="CFQ25" s="247"/>
      <c r="CFR25" s="247"/>
      <c r="CFS25" s="247"/>
      <c r="CFT25" s="247"/>
      <c r="CFU25" s="247"/>
      <c r="CFV25" s="247"/>
      <c r="CFW25" s="247"/>
      <c r="CFX25" s="247"/>
      <c r="CFY25" s="247"/>
      <c r="CFZ25" s="247"/>
      <c r="CGA25" s="247"/>
      <c r="CGB25" s="247"/>
      <c r="CGC25" s="247"/>
      <c r="CGD25" s="247"/>
      <c r="CGE25" s="247"/>
      <c r="CGF25" s="247"/>
      <c r="CGG25" s="247"/>
      <c r="CGH25" s="247"/>
      <c r="CGI25" s="247"/>
      <c r="CGJ25" s="247"/>
      <c r="CGK25" s="247"/>
      <c r="CGL25" s="247"/>
      <c r="CGM25" s="247"/>
      <c r="CGN25" s="247"/>
      <c r="CGO25" s="247"/>
      <c r="CGP25" s="247"/>
      <c r="CGQ25" s="247"/>
      <c r="CGR25" s="247"/>
      <c r="CGS25" s="247"/>
      <c r="CGT25" s="247"/>
      <c r="CGU25" s="247"/>
      <c r="CGV25" s="247"/>
      <c r="CGW25" s="247"/>
      <c r="CGX25" s="247"/>
      <c r="CGY25" s="247"/>
      <c r="CGZ25" s="247"/>
      <c r="CHA25" s="247"/>
      <c r="CHB25" s="247"/>
      <c r="CHC25" s="247"/>
      <c r="CHD25" s="247"/>
      <c r="CHE25" s="247"/>
      <c r="CHF25" s="247"/>
      <c r="CHG25" s="247"/>
      <c r="CHH25" s="247"/>
      <c r="CHI25" s="247"/>
      <c r="CHJ25" s="247"/>
      <c r="CHK25" s="247"/>
      <c r="CHL25" s="247"/>
      <c r="CHM25" s="247"/>
      <c r="CHN25" s="247"/>
      <c r="CHO25" s="247"/>
      <c r="CHP25" s="247"/>
      <c r="CHQ25" s="247"/>
      <c r="CHR25" s="247"/>
      <c r="CHS25" s="247"/>
      <c r="CHT25" s="247"/>
      <c r="CHU25" s="247"/>
      <c r="CHV25" s="247"/>
      <c r="CHW25" s="247"/>
      <c r="CHX25" s="247"/>
      <c r="CHY25" s="247"/>
      <c r="CHZ25" s="247"/>
      <c r="CIA25" s="247"/>
      <c r="CIB25" s="247"/>
      <c r="CIC25" s="247"/>
      <c r="CID25" s="247"/>
      <c r="CIE25" s="247"/>
      <c r="CIF25" s="247"/>
      <c r="CIG25" s="247"/>
      <c r="CIH25" s="247"/>
      <c r="CII25" s="247"/>
      <c r="CIJ25" s="247"/>
      <c r="CIK25" s="247"/>
      <c r="CIL25" s="247"/>
      <c r="CIM25" s="247"/>
      <c r="CIN25" s="247"/>
      <c r="CIO25" s="247"/>
      <c r="CIP25" s="247"/>
      <c r="CIQ25" s="247"/>
      <c r="CIR25" s="247"/>
      <c r="CIS25" s="247"/>
      <c r="CIT25" s="247"/>
      <c r="CIU25" s="247"/>
      <c r="CIV25" s="247"/>
      <c r="CIW25" s="247"/>
      <c r="CIX25" s="247"/>
      <c r="CIY25" s="247"/>
      <c r="CIZ25" s="247"/>
      <c r="CJA25" s="247"/>
      <c r="CJB25" s="247"/>
      <c r="CJC25" s="247"/>
      <c r="CJD25" s="247"/>
      <c r="CJE25" s="247"/>
      <c r="CJF25" s="247"/>
      <c r="CJG25" s="247"/>
      <c r="CJH25" s="247"/>
      <c r="CJI25" s="247"/>
      <c r="CJJ25" s="247"/>
      <c r="CJK25" s="247"/>
      <c r="CJL25" s="247"/>
      <c r="CJM25" s="247"/>
      <c r="CJN25" s="247"/>
      <c r="CJO25" s="247"/>
      <c r="CJP25" s="247"/>
      <c r="CJQ25" s="247"/>
      <c r="CJR25" s="247"/>
      <c r="CJS25" s="247"/>
      <c r="CJT25" s="247"/>
      <c r="CJU25" s="247"/>
      <c r="CJV25" s="247"/>
      <c r="CJW25" s="247"/>
      <c r="CJX25" s="247"/>
      <c r="CJY25" s="247"/>
      <c r="CJZ25" s="247"/>
      <c r="CKA25" s="247"/>
      <c r="CKB25" s="247"/>
      <c r="CKC25" s="247"/>
      <c r="CKD25" s="247"/>
      <c r="CKE25" s="247"/>
      <c r="CKF25" s="247"/>
      <c r="CKG25" s="247"/>
      <c r="CKH25" s="247"/>
      <c r="CKI25" s="247"/>
      <c r="CKJ25" s="247"/>
      <c r="CKK25" s="247"/>
      <c r="CKL25" s="247"/>
      <c r="CKM25" s="247"/>
      <c r="CKN25" s="247"/>
      <c r="CKO25" s="247"/>
      <c r="CKP25" s="247"/>
      <c r="CKQ25" s="247"/>
      <c r="CKR25" s="247"/>
      <c r="CKS25" s="247"/>
      <c r="CKT25" s="247"/>
      <c r="CKU25" s="247"/>
      <c r="CKV25" s="247"/>
      <c r="CKW25" s="247"/>
      <c r="CKX25" s="247"/>
      <c r="CKY25" s="247"/>
      <c r="CKZ25" s="247"/>
      <c r="CLA25" s="247"/>
      <c r="CLB25" s="247"/>
      <c r="CLC25" s="247"/>
      <c r="CLD25" s="247"/>
      <c r="CLE25" s="247"/>
      <c r="CLF25" s="247"/>
      <c r="CLG25" s="247"/>
      <c r="CLH25" s="247"/>
      <c r="CLI25" s="247"/>
      <c r="CLJ25" s="247"/>
      <c r="CLK25" s="247"/>
      <c r="CLL25" s="247"/>
      <c r="CLM25" s="247"/>
      <c r="CLN25" s="247"/>
      <c r="CLO25" s="247"/>
      <c r="CLP25" s="247"/>
      <c r="CLQ25" s="247"/>
      <c r="CLR25" s="247"/>
      <c r="CLS25" s="247"/>
      <c r="CLT25" s="247"/>
      <c r="CLU25" s="247"/>
      <c r="CLV25" s="247"/>
      <c r="CLW25" s="247"/>
      <c r="CLX25" s="247"/>
      <c r="CLY25" s="247"/>
      <c r="CLZ25" s="247"/>
      <c r="CMA25" s="247"/>
      <c r="CMB25" s="247"/>
      <c r="CMC25" s="247"/>
      <c r="CMD25" s="247"/>
      <c r="CME25" s="247"/>
      <c r="CMF25" s="247"/>
      <c r="CMG25" s="247"/>
      <c r="CMH25" s="247"/>
      <c r="CMI25" s="247"/>
      <c r="CMJ25" s="247"/>
      <c r="CMK25" s="247"/>
      <c r="CML25" s="247"/>
      <c r="CMM25" s="247"/>
      <c r="CMN25" s="247"/>
      <c r="CMO25" s="247"/>
      <c r="CMP25" s="247"/>
      <c r="CMQ25" s="247"/>
      <c r="CMR25" s="247"/>
      <c r="CMS25" s="247"/>
      <c r="CMT25" s="247"/>
      <c r="CMU25" s="247"/>
      <c r="CMV25" s="247"/>
      <c r="CMW25" s="247"/>
      <c r="CMX25" s="247"/>
      <c r="CMY25" s="247"/>
      <c r="CMZ25" s="247"/>
      <c r="CNA25" s="247"/>
      <c r="CNB25" s="247"/>
      <c r="CNC25" s="247"/>
      <c r="CND25" s="247"/>
      <c r="CNE25" s="247"/>
      <c r="CNF25" s="247"/>
      <c r="CNG25" s="247"/>
      <c r="CNH25" s="247"/>
      <c r="CNI25" s="247"/>
      <c r="CNJ25" s="247"/>
      <c r="CNK25" s="247"/>
      <c r="CNL25" s="247"/>
      <c r="CNM25" s="247"/>
      <c r="CNN25" s="247"/>
      <c r="CNO25" s="247"/>
      <c r="CNP25" s="247"/>
      <c r="CNQ25" s="247"/>
      <c r="CNR25" s="247"/>
      <c r="CNS25" s="247"/>
      <c r="CNT25" s="247"/>
      <c r="CNU25" s="247"/>
      <c r="CNV25" s="247"/>
      <c r="CNW25" s="247"/>
      <c r="CNX25" s="247"/>
      <c r="CNY25" s="247"/>
      <c r="CNZ25" s="247"/>
      <c r="COA25" s="247"/>
      <c r="COB25" s="247"/>
      <c r="COC25" s="247"/>
      <c r="COD25" s="247"/>
      <c r="COE25" s="247"/>
      <c r="COF25" s="247"/>
      <c r="COG25" s="247"/>
      <c r="COH25" s="247"/>
      <c r="COI25" s="247"/>
      <c r="COJ25" s="247"/>
      <c r="COK25" s="247"/>
      <c r="COL25" s="247"/>
      <c r="COM25" s="247"/>
      <c r="CON25" s="247"/>
      <c r="COO25" s="247"/>
      <c r="COP25" s="247"/>
      <c r="COQ25" s="247"/>
      <c r="COR25" s="247"/>
      <c r="COS25" s="247"/>
      <c r="COT25" s="247"/>
      <c r="COU25" s="247"/>
      <c r="COV25" s="247"/>
      <c r="COW25" s="247"/>
      <c r="COX25" s="247"/>
      <c r="COY25" s="247"/>
      <c r="COZ25" s="247"/>
      <c r="CPA25" s="247"/>
      <c r="CPB25" s="247"/>
      <c r="CPC25" s="247"/>
      <c r="CPD25" s="247"/>
      <c r="CPE25" s="247"/>
      <c r="CPF25" s="247"/>
      <c r="CPG25" s="247"/>
      <c r="CPH25" s="247"/>
      <c r="CPI25" s="247"/>
      <c r="CPJ25" s="247"/>
      <c r="CPK25" s="247"/>
      <c r="CPL25" s="247"/>
      <c r="CPM25" s="247"/>
      <c r="CPN25" s="247"/>
      <c r="CPO25" s="247"/>
      <c r="CPP25" s="247"/>
      <c r="CPQ25" s="247"/>
      <c r="CPR25" s="247"/>
      <c r="CPS25" s="247"/>
      <c r="CPT25" s="247"/>
      <c r="CPU25" s="247"/>
      <c r="CPV25" s="247"/>
      <c r="CPW25" s="247"/>
      <c r="CPX25" s="247"/>
      <c r="CPY25" s="247"/>
      <c r="CPZ25" s="247"/>
      <c r="CQA25" s="247"/>
      <c r="CQB25" s="247"/>
      <c r="CQC25" s="247"/>
      <c r="CQD25" s="247"/>
      <c r="CQE25" s="247"/>
      <c r="CQF25" s="247"/>
      <c r="CQG25" s="247"/>
      <c r="CQH25" s="247"/>
      <c r="CQI25" s="247"/>
      <c r="CQJ25" s="247"/>
      <c r="CQK25" s="247"/>
      <c r="CQL25" s="247"/>
      <c r="CQM25" s="247"/>
      <c r="CQN25" s="247"/>
      <c r="CQO25" s="247"/>
      <c r="CQP25" s="247"/>
      <c r="CQQ25" s="247"/>
      <c r="CQR25" s="247"/>
      <c r="CQS25" s="247"/>
      <c r="CQT25" s="247"/>
      <c r="CQU25" s="247"/>
      <c r="CQV25" s="247"/>
      <c r="CQW25" s="247"/>
      <c r="CQX25" s="247"/>
      <c r="CQY25" s="247"/>
      <c r="CQZ25" s="247"/>
      <c r="CRA25" s="247"/>
      <c r="CRB25" s="247"/>
      <c r="CRC25" s="247"/>
      <c r="CRD25" s="247"/>
      <c r="CRE25" s="247"/>
      <c r="CRF25" s="247"/>
      <c r="CRG25" s="247"/>
      <c r="CRH25" s="247"/>
      <c r="CRI25" s="247"/>
      <c r="CRJ25" s="247"/>
      <c r="CRK25" s="247"/>
      <c r="CRL25" s="247"/>
      <c r="CRM25" s="247"/>
      <c r="CRN25" s="247"/>
      <c r="CRO25" s="247"/>
      <c r="CRP25" s="247"/>
      <c r="CRQ25" s="247"/>
      <c r="CRR25" s="247"/>
      <c r="CRS25" s="247"/>
      <c r="CRT25" s="247"/>
      <c r="CRU25" s="247"/>
      <c r="CRV25" s="247"/>
      <c r="CRW25" s="247"/>
      <c r="CRX25" s="247"/>
      <c r="CRY25" s="247"/>
      <c r="CRZ25" s="247"/>
      <c r="CSA25" s="247"/>
      <c r="CSB25" s="247"/>
      <c r="CSC25" s="247"/>
      <c r="CSD25" s="247"/>
      <c r="CSE25" s="247"/>
      <c r="CSF25" s="247"/>
      <c r="CSG25" s="247"/>
      <c r="CSH25" s="247"/>
      <c r="CSI25" s="247"/>
      <c r="CSJ25" s="247"/>
      <c r="CSK25" s="247"/>
      <c r="CSL25" s="247"/>
      <c r="CSM25" s="247"/>
      <c r="CSN25" s="247"/>
      <c r="CSO25" s="247"/>
      <c r="CSP25" s="247"/>
      <c r="CSQ25" s="247"/>
      <c r="CSR25" s="247"/>
      <c r="CSS25" s="247"/>
      <c r="CST25" s="247"/>
      <c r="CSU25" s="247"/>
      <c r="CSV25" s="247"/>
      <c r="CSW25" s="247"/>
      <c r="CSX25" s="247"/>
      <c r="CSY25" s="247"/>
      <c r="CSZ25" s="247"/>
      <c r="CTA25" s="247"/>
      <c r="CTB25" s="247"/>
      <c r="CTC25" s="247"/>
      <c r="CTD25" s="247"/>
      <c r="CTE25" s="247"/>
      <c r="CTF25" s="247"/>
      <c r="CTG25" s="247"/>
      <c r="CTH25" s="247"/>
      <c r="CTI25" s="247"/>
      <c r="CTJ25" s="247"/>
      <c r="CTK25" s="247"/>
      <c r="CTL25" s="247"/>
      <c r="CTM25" s="247"/>
      <c r="CTN25" s="247"/>
      <c r="CTO25" s="247"/>
      <c r="CTP25" s="247"/>
      <c r="CTQ25" s="247"/>
      <c r="CTR25" s="247"/>
      <c r="CTS25" s="247"/>
      <c r="CTT25" s="247"/>
      <c r="CTU25" s="247"/>
      <c r="CTV25" s="247"/>
      <c r="CTW25" s="247"/>
      <c r="CTX25" s="247"/>
      <c r="CTY25" s="247"/>
      <c r="CTZ25" s="247"/>
      <c r="CUA25" s="247"/>
      <c r="CUB25" s="247"/>
      <c r="CUC25" s="247"/>
      <c r="CUD25" s="247"/>
      <c r="CUE25" s="247"/>
      <c r="CUF25" s="247"/>
      <c r="CUG25" s="247"/>
      <c r="CUH25" s="247"/>
      <c r="CUI25" s="247"/>
      <c r="CUJ25" s="247"/>
      <c r="CUK25" s="247"/>
      <c r="CUL25" s="247"/>
      <c r="CUM25" s="247"/>
      <c r="CUN25" s="247"/>
      <c r="CUO25" s="247"/>
      <c r="CUP25" s="247"/>
      <c r="CUQ25" s="247"/>
      <c r="CUR25" s="247"/>
      <c r="CUS25" s="247"/>
      <c r="CUT25" s="247"/>
      <c r="CUU25" s="247"/>
      <c r="CUV25" s="247"/>
      <c r="CUW25" s="247"/>
      <c r="CUX25" s="247"/>
      <c r="CUY25" s="247"/>
      <c r="CUZ25" s="247"/>
      <c r="CVA25" s="247"/>
      <c r="CVB25" s="247"/>
      <c r="CVC25" s="247"/>
      <c r="CVD25" s="247"/>
      <c r="CVE25" s="247"/>
      <c r="CVF25" s="247"/>
      <c r="CVG25" s="247"/>
      <c r="CVH25" s="247"/>
      <c r="CVI25" s="247"/>
      <c r="CVJ25" s="247"/>
      <c r="CVK25" s="247"/>
      <c r="CVL25" s="247"/>
      <c r="CVM25" s="247"/>
      <c r="CVN25" s="247"/>
      <c r="CVO25" s="247"/>
      <c r="CVP25" s="247"/>
      <c r="CVQ25" s="247"/>
      <c r="CVR25" s="247"/>
      <c r="CVS25" s="247"/>
      <c r="CVT25" s="247"/>
      <c r="CVU25" s="247"/>
      <c r="CVV25" s="247"/>
      <c r="CVW25" s="247"/>
      <c r="CVX25" s="247"/>
      <c r="CVY25" s="247"/>
      <c r="CVZ25" s="247"/>
      <c r="CWA25" s="247"/>
      <c r="CWB25" s="247"/>
      <c r="CWC25" s="247"/>
      <c r="CWD25" s="247"/>
      <c r="CWE25" s="247"/>
      <c r="CWF25" s="247"/>
      <c r="CWG25" s="247"/>
      <c r="CWH25" s="247"/>
      <c r="CWI25" s="247"/>
      <c r="CWJ25" s="247"/>
      <c r="CWK25" s="247"/>
      <c r="CWL25" s="247"/>
      <c r="CWM25" s="247"/>
      <c r="CWN25" s="247"/>
      <c r="CWO25" s="247"/>
      <c r="CWP25" s="247"/>
      <c r="CWQ25" s="247"/>
      <c r="CWR25" s="247"/>
      <c r="CWS25" s="247"/>
      <c r="CWT25" s="247"/>
      <c r="CWU25" s="247"/>
      <c r="CWV25" s="247"/>
      <c r="CWW25" s="247"/>
      <c r="CWX25" s="247"/>
      <c r="CWY25" s="247"/>
      <c r="CWZ25" s="247"/>
      <c r="CXA25" s="247"/>
      <c r="CXB25" s="247"/>
      <c r="CXC25" s="247"/>
      <c r="CXD25" s="247"/>
      <c r="CXE25" s="247"/>
      <c r="CXF25" s="247"/>
      <c r="CXG25" s="247"/>
      <c r="CXH25" s="247"/>
      <c r="CXI25" s="247"/>
      <c r="CXJ25" s="247"/>
      <c r="CXK25" s="247"/>
      <c r="CXL25" s="247"/>
      <c r="CXM25" s="247"/>
      <c r="CXN25" s="247"/>
      <c r="CXO25" s="247"/>
      <c r="CXP25" s="247"/>
      <c r="CXQ25" s="247"/>
      <c r="CXR25" s="247"/>
      <c r="CXS25" s="247"/>
      <c r="CXT25" s="247"/>
      <c r="CXU25" s="247"/>
      <c r="CXV25" s="247"/>
      <c r="CXW25" s="247"/>
      <c r="CXX25" s="247"/>
      <c r="CXY25" s="247"/>
      <c r="CXZ25" s="247"/>
      <c r="CYA25" s="247"/>
      <c r="CYB25" s="247"/>
      <c r="CYC25" s="247"/>
      <c r="CYD25" s="247"/>
      <c r="CYE25" s="247"/>
      <c r="CYF25" s="247"/>
      <c r="CYG25" s="247"/>
      <c r="CYH25" s="247"/>
      <c r="CYI25" s="247"/>
      <c r="CYJ25" s="247"/>
      <c r="CYK25" s="247"/>
      <c r="CYL25" s="247"/>
      <c r="CYM25" s="247"/>
      <c r="CYN25" s="247"/>
      <c r="CYO25" s="247"/>
      <c r="CYP25" s="247"/>
      <c r="CYQ25" s="247"/>
      <c r="CYR25" s="247"/>
      <c r="CYS25" s="247"/>
      <c r="CYT25" s="247"/>
      <c r="CYU25" s="247"/>
      <c r="CYV25" s="247"/>
      <c r="CYW25" s="247"/>
      <c r="CYX25" s="247"/>
      <c r="CYY25" s="247"/>
      <c r="CYZ25" s="247"/>
      <c r="CZA25" s="247"/>
      <c r="CZB25" s="247"/>
      <c r="CZC25" s="247"/>
      <c r="CZD25" s="247"/>
      <c r="CZE25" s="247"/>
      <c r="CZF25" s="247"/>
      <c r="CZG25" s="247"/>
      <c r="CZH25" s="247"/>
      <c r="CZI25" s="247"/>
      <c r="CZJ25" s="247"/>
      <c r="CZK25" s="247"/>
      <c r="CZL25" s="247"/>
      <c r="CZM25" s="247"/>
      <c r="CZN25" s="247"/>
      <c r="CZO25" s="247"/>
      <c r="CZP25" s="247"/>
      <c r="CZQ25" s="247"/>
      <c r="CZR25" s="247"/>
      <c r="CZS25" s="247"/>
      <c r="CZT25" s="247"/>
      <c r="CZU25" s="247"/>
      <c r="CZV25" s="247"/>
      <c r="CZW25" s="247"/>
      <c r="CZX25" s="247"/>
      <c r="CZY25" s="247"/>
      <c r="CZZ25" s="247"/>
      <c r="DAA25" s="247"/>
      <c r="DAB25" s="247"/>
      <c r="DAC25" s="247"/>
      <c r="DAD25" s="247"/>
      <c r="DAE25" s="247"/>
      <c r="DAF25" s="247"/>
      <c r="DAG25" s="247"/>
      <c r="DAH25" s="247"/>
      <c r="DAI25" s="247"/>
      <c r="DAJ25" s="247"/>
      <c r="DAK25" s="247"/>
      <c r="DAL25" s="247"/>
      <c r="DAM25" s="247"/>
      <c r="DAN25" s="247"/>
      <c r="DAO25" s="247"/>
      <c r="DAP25" s="247"/>
      <c r="DAQ25" s="247"/>
      <c r="DAR25" s="247"/>
      <c r="DAS25" s="247"/>
      <c r="DAT25" s="247"/>
      <c r="DAU25" s="247"/>
      <c r="DAV25" s="247"/>
      <c r="DAW25" s="247"/>
      <c r="DAX25" s="247"/>
      <c r="DAY25" s="247"/>
      <c r="DAZ25" s="247"/>
      <c r="DBA25" s="247"/>
      <c r="DBB25" s="247"/>
      <c r="DBC25" s="247"/>
      <c r="DBD25" s="247"/>
      <c r="DBE25" s="247"/>
      <c r="DBF25" s="247"/>
      <c r="DBG25" s="247"/>
      <c r="DBH25" s="247"/>
      <c r="DBI25" s="247"/>
      <c r="DBJ25" s="247"/>
      <c r="DBK25" s="247"/>
      <c r="DBL25" s="247"/>
      <c r="DBM25" s="247"/>
      <c r="DBN25" s="247"/>
      <c r="DBO25" s="247"/>
      <c r="DBP25" s="247"/>
      <c r="DBQ25" s="247"/>
      <c r="DBR25" s="247"/>
      <c r="DBS25" s="247"/>
      <c r="DBT25" s="247"/>
      <c r="DBU25" s="247"/>
      <c r="DBV25" s="247"/>
      <c r="DBW25" s="247"/>
      <c r="DBX25" s="247"/>
      <c r="DBY25" s="247"/>
      <c r="DBZ25" s="247"/>
      <c r="DCA25" s="247"/>
      <c r="DCB25" s="247"/>
      <c r="DCC25" s="247"/>
      <c r="DCD25" s="247"/>
      <c r="DCE25" s="247"/>
      <c r="DCF25" s="247"/>
      <c r="DCG25" s="247"/>
      <c r="DCH25" s="247"/>
      <c r="DCI25" s="247"/>
      <c r="DCJ25" s="247"/>
      <c r="DCK25" s="247"/>
      <c r="DCL25" s="247"/>
      <c r="DCM25" s="247"/>
      <c r="DCN25" s="247"/>
      <c r="DCO25" s="247"/>
      <c r="DCP25" s="247"/>
      <c r="DCQ25" s="247"/>
      <c r="DCR25" s="247"/>
      <c r="DCS25" s="247"/>
      <c r="DCT25" s="247"/>
      <c r="DCU25" s="247"/>
      <c r="DCV25" s="247"/>
      <c r="DCW25" s="247"/>
      <c r="DCX25" s="247"/>
      <c r="DCY25" s="247"/>
      <c r="DCZ25" s="247"/>
      <c r="DDA25" s="247"/>
      <c r="DDB25" s="247"/>
      <c r="DDC25" s="247"/>
      <c r="DDD25" s="247"/>
      <c r="DDE25" s="247"/>
      <c r="DDF25" s="247"/>
      <c r="DDG25" s="247"/>
      <c r="DDH25" s="247"/>
      <c r="DDI25" s="247"/>
      <c r="DDJ25" s="247"/>
      <c r="DDK25" s="247"/>
      <c r="DDL25" s="247"/>
      <c r="DDM25" s="247"/>
      <c r="DDN25" s="247"/>
      <c r="DDO25" s="247"/>
      <c r="DDP25" s="247"/>
      <c r="DDQ25" s="247"/>
      <c r="DDR25" s="247"/>
      <c r="DDS25" s="247"/>
      <c r="DDT25" s="247"/>
      <c r="DDU25" s="247"/>
      <c r="DDV25" s="247"/>
      <c r="DDW25" s="247"/>
      <c r="DDX25" s="247"/>
      <c r="DDY25" s="247"/>
      <c r="DDZ25" s="247"/>
      <c r="DEA25" s="247"/>
      <c r="DEB25" s="247"/>
      <c r="DEC25" s="247"/>
      <c r="DED25" s="247"/>
      <c r="DEE25" s="247"/>
      <c r="DEF25" s="247"/>
      <c r="DEG25" s="247"/>
      <c r="DEH25" s="247"/>
      <c r="DEI25" s="247"/>
      <c r="DEJ25" s="247"/>
      <c r="DEK25" s="247"/>
      <c r="DEL25" s="247"/>
      <c r="DEM25" s="247"/>
      <c r="DEN25" s="247"/>
      <c r="DEO25" s="247"/>
      <c r="DEP25" s="247"/>
      <c r="DEQ25" s="247"/>
      <c r="DER25" s="247"/>
      <c r="DES25" s="247"/>
      <c r="DET25" s="247"/>
      <c r="DEU25" s="247"/>
      <c r="DEV25" s="247"/>
      <c r="DEW25" s="247"/>
      <c r="DEX25" s="247"/>
      <c r="DEY25" s="247"/>
      <c r="DEZ25" s="247"/>
      <c r="DFA25" s="247"/>
      <c r="DFB25" s="247"/>
      <c r="DFC25" s="247"/>
      <c r="DFD25" s="247"/>
      <c r="DFE25" s="247"/>
      <c r="DFF25" s="247"/>
      <c r="DFG25" s="247"/>
      <c r="DFH25" s="247"/>
      <c r="DFI25" s="247"/>
      <c r="DFJ25" s="247"/>
      <c r="DFK25" s="247"/>
      <c r="DFL25" s="247"/>
      <c r="DFM25" s="247"/>
      <c r="DFN25" s="247"/>
      <c r="DFO25" s="247"/>
      <c r="DFP25" s="247"/>
      <c r="DFQ25" s="247"/>
      <c r="DFR25" s="247"/>
      <c r="DFS25" s="247"/>
      <c r="DFT25" s="247"/>
      <c r="DFU25" s="247"/>
      <c r="DFV25" s="247"/>
      <c r="DFW25" s="247"/>
      <c r="DFX25" s="247"/>
      <c r="DFY25" s="247"/>
      <c r="DFZ25" s="247"/>
      <c r="DGA25" s="247"/>
      <c r="DGB25" s="247"/>
      <c r="DGC25" s="247"/>
      <c r="DGD25" s="247"/>
      <c r="DGE25" s="247"/>
      <c r="DGF25" s="247"/>
      <c r="DGG25" s="247"/>
      <c r="DGH25" s="247"/>
      <c r="DGI25" s="247"/>
      <c r="DGJ25" s="247"/>
      <c r="DGK25" s="247"/>
      <c r="DGL25" s="247"/>
      <c r="DGM25" s="247"/>
      <c r="DGN25" s="247"/>
      <c r="DGO25" s="247"/>
      <c r="DGP25" s="247"/>
      <c r="DGQ25" s="247"/>
      <c r="DGR25" s="247"/>
      <c r="DGS25" s="247"/>
      <c r="DGT25" s="247"/>
      <c r="DGU25" s="247"/>
      <c r="DGV25" s="247"/>
      <c r="DGW25" s="247"/>
      <c r="DGX25" s="247"/>
      <c r="DGY25" s="247"/>
      <c r="DGZ25" s="247"/>
      <c r="DHA25" s="247"/>
      <c r="DHB25" s="247"/>
      <c r="DHC25" s="247"/>
      <c r="DHD25" s="247"/>
      <c r="DHE25" s="247"/>
      <c r="DHF25" s="247"/>
      <c r="DHG25" s="247"/>
      <c r="DHH25" s="247"/>
      <c r="DHI25" s="247"/>
      <c r="DHJ25" s="247"/>
      <c r="DHK25" s="247"/>
      <c r="DHL25" s="247"/>
      <c r="DHM25" s="247"/>
      <c r="DHN25" s="247"/>
      <c r="DHO25" s="247"/>
      <c r="DHP25" s="247"/>
      <c r="DHQ25" s="247"/>
      <c r="DHR25" s="247"/>
      <c r="DHS25" s="247"/>
      <c r="DHT25" s="247"/>
      <c r="DHU25" s="247"/>
      <c r="DHV25" s="247"/>
      <c r="DHW25" s="247"/>
      <c r="DHX25" s="247"/>
      <c r="DHY25" s="247"/>
      <c r="DHZ25" s="247"/>
      <c r="DIA25" s="247"/>
      <c r="DIB25" s="247"/>
      <c r="DIC25" s="247"/>
      <c r="DID25" s="247"/>
      <c r="DIE25" s="247"/>
      <c r="DIF25" s="247"/>
      <c r="DIG25" s="247"/>
      <c r="DIH25" s="247"/>
      <c r="DII25" s="247"/>
      <c r="DIJ25" s="247"/>
      <c r="DIK25" s="247"/>
      <c r="DIL25" s="247"/>
      <c r="DIM25" s="247"/>
      <c r="DIN25" s="247"/>
      <c r="DIO25" s="247"/>
      <c r="DIP25" s="247"/>
      <c r="DIQ25" s="247"/>
      <c r="DIR25" s="247"/>
      <c r="DIS25" s="247"/>
      <c r="DIT25" s="247"/>
      <c r="DIU25" s="247"/>
      <c r="DIV25" s="247"/>
      <c r="DIW25" s="247"/>
      <c r="DIX25" s="247"/>
      <c r="DIY25" s="247"/>
      <c r="DIZ25" s="247"/>
      <c r="DJA25" s="247"/>
      <c r="DJB25" s="247"/>
      <c r="DJC25" s="247"/>
      <c r="DJD25" s="247"/>
      <c r="DJE25" s="247"/>
      <c r="DJF25" s="247"/>
      <c r="DJG25" s="247"/>
      <c r="DJH25" s="247"/>
      <c r="DJI25" s="247"/>
      <c r="DJJ25" s="247"/>
      <c r="DJK25" s="247"/>
      <c r="DJL25" s="247"/>
      <c r="DJM25" s="247"/>
      <c r="DJN25" s="247"/>
      <c r="DJO25" s="247"/>
      <c r="DJP25" s="247"/>
      <c r="DJQ25" s="247"/>
      <c r="DJR25" s="247"/>
      <c r="DJS25" s="247"/>
      <c r="DJT25" s="247"/>
      <c r="DJU25" s="247"/>
      <c r="DJV25" s="247"/>
      <c r="DJW25" s="247"/>
      <c r="DJX25" s="247"/>
      <c r="DJY25" s="247"/>
      <c r="DJZ25" s="247"/>
      <c r="DKA25" s="247"/>
      <c r="DKB25" s="247"/>
      <c r="DKC25" s="247"/>
      <c r="DKD25" s="247"/>
      <c r="DKE25" s="247"/>
      <c r="DKF25" s="247"/>
      <c r="DKG25" s="247"/>
      <c r="DKH25" s="247"/>
      <c r="DKI25" s="247"/>
      <c r="DKJ25" s="247"/>
      <c r="DKK25" s="247"/>
      <c r="DKL25" s="247"/>
      <c r="DKM25" s="247"/>
      <c r="DKN25" s="247"/>
      <c r="DKO25" s="247"/>
      <c r="DKP25" s="247"/>
      <c r="DKQ25" s="247"/>
      <c r="DKR25" s="247"/>
      <c r="DKS25" s="247"/>
      <c r="DKT25" s="247"/>
      <c r="DKU25" s="247"/>
      <c r="DKV25" s="247"/>
      <c r="DKW25" s="247"/>
      <c r="DKX25" s="247"/>
      <c r="DKY25" s="247"/>
      <c r="DKZ25" s="247"/>
      <c r="DLA25" s="247"/>
      <c r="DLB25" s="247"/>
      <c r="DLC25" s="247"/>
      <c r="DLD25" s="247"/>
      <c r="DLE25" s="247"/>
      <c r="DLF25" s="247"/>
      <c r="DLG25" s="247"/>
      <c r="DLH25" s="247"/>
      <c r="DLI25" s="247"/>
      <c r="DLJ25" s="247"/>
      <c r="DLK25" s="247"/>
      <c r="DLL25" s="247"/>
      <c r="DLM25" s="247"/>
      <c r="DLN25" s="247"/>
      <c r="DLO25" s="247"/>
      <c r="DLP25" s="247"/>
      <c r="DLQ25" s="247"/>
      <c r="DLR25" s="247"/>
      <c r="DLS25" s="247"/>
      <c r="DLT25" s="247"/>
      <c r="DLU25" s="247"/>
      <c r="DLV25" s="247"/>
      <c r="DLW25" s="247"/>
      <c r="DLX25" s="247"/>
      <c r="DLY25" s="247"/>
      <c r="DLZ25" s="247"/>
      <c r="DMA25" s="247"/>
      <c r="DMB25" s="247"/>
      <c r="DMC25" s="247"/>
      <c r="DMD25" s="247"/>
      <c r="DME25" s="247"/>
      <c r="DMF25" s="247"/>
      <c r="DMG25" s="247"/>
      <c r="DMH25" s="247"/>
      <c r="DMI25" s="247"/>
      <c r="DMJ25" s="247"/>
      <c r="DMK25" s="247"/>
      <c r="DML25" s="247"/>
      <c r="DMM25" s="247"/>
      <c r="DMN25" s="247"/>
      <c r="DMO25" s="247"/>
      <c r="DMP25" s="247"/>
      <c r="DMQ25" s="247"/>
      <c r="DMR25" s="247"/>
      <c r="DMS25" s="247"/>
      <c r="DMT25" s="247"/>
      <c r="DMU25" s="247"/>
      <c r="DMV25" s="247"/>
      <c r="DMW25" s="247"/>
      <c r="DMX25" s="247"/>
      <c r="DMY25" s="247"/>
      <c r="DMZ25" s="247"/>
      <c r="DNA25" s="247"/>
      <c r="DNB25" s="247"/>
      <c r="DNC25" s="247"/>
      <c r="DND25" s="247"/>
      <c r="DNE25" s="247"/>
      <c r="DNF25" s="247"/>
      <c r="DNG25" s="247"/>
      <c r="DNH25" s="247"/>
      <c r="DNI25" s="247"/>
      <c r="DNJ25" s="247"/>
      <c r="DNK25" s="247"/>
      <c r="DNL25" s="247"/>
      <c r="DNM25" s="247"/>
      <c r="DNN25" s="247"/>
      <c r="DNO25" s="247"/>
      <c r="DNP25" s="247"/>
      <c r="DNQ25" s="247"/>
      <c r="DNR25" s="247"/>
      <c r="DNS25" s="247"/>
      <c r="DNT25" s="247"/>
      <c r="DNU25" s="247"/>
      <c r="DNV25" s="247"/>
      <c r="DNW25" s="247"/>
      <c r="DNX25" s="247"/>
      <c r="DNY25" s="247"/>
      <c r="DNZ25" s="247"/>
      <c r="DOA25" s="247"/>
      <c r="DOB25" s="247"/>
      <c r="DOC25" s="247"/>
      <c r="DOD25" s="247"/>
      <c r="DOE25" s="247"/>
      <c r="DOF25" s="247"/>
      <c r="DOG25" s="247"/>
      <c r="DOH25" s="247"/>
      <c r="DOI25" s="247"/>
      <c r="DOJ25" s="247"/>
      <c r="DOK25" s="247"/>
      <c r="DOL25" s="247"/>
      <c r="DOM25" s="247"/>
      <c r="DON25" s="247"/>
      <c r="DOO25" s="247"/>
      <c r="DOP25" s="247"/>
      <c r="DOQ25" s="247"/>
      <c r="DOR25" s="247"/>
      <c r="DOS25" s="247"/>
      <c r="DOT25" s="247"/>
      <c r="DOU25" s="247"/>
      <c r="DOV25" s="247"/>
      <c r="DOW25" s="247"/>
      <c r="DOX25" s="247"/>
      <c r="DOY25" s="247"/>
      <c r="DOZ25" s="247"/>
      <c r="DPA25" s="247"/>
      <c r="DPB25" s="247"/>
      <c r="DPC25" s="247"/>
      <c r="DPD25" s="247"/>
      <c r="DPE25" s="247"/>
      <c r="DPF25" s="247"/>
      <c r="DPG25" s="247"/>
      <c r="DPH25" s="247"/>
      <c r="DPI25" s="247"/>
      <c r="DPJ25" s="247"/>
      <c r="DPK25" s="247"/>
      <c r="DPL25" s="247"/>
      <c r="DPM25" s="247"/>
      <c r="DPN25" s="247"/>
      <c r="DPO25" s="247"/>
      <c r="DPP25" s="247"/>
      <c r="DPQ25" s="247"/>
      <c r="DPR25" s="247"/>
      <c r="DPS25" s="247"/>
      <c r="DPT25" s="247"/>
      <c r="DPU25" s="247"/>
      <c r="DPV25" s="247"/>
      <c r="DPW25" s="247"/>
      <c r="DPX25" s="247"/>
      <c r="DPY25" s="247"/>
      <c r="DPZ25" s="247"/>
      <c r="DQA25" s="247"/>
      <c r="DQB25" s="247"/>
      <c r="DQC25" s="247"/>
      <c r="DQD25" s="247"/>
      <c r="DQE25" s="247"/>
      <c r="DQF25" s="247"/>
      <c r="DQG25" s="247"/>
      <c r="DQH25" s="247"/>
      <c r="DQI25" s="247"/>
      <c r="DQJ25" s="247"/>
      <c r="DQK25" s="247"/>
      <c r="DQL25" s="247"/>
      <c r="DQM25" s="247"/>
      <c r="DQN25" s="247"/>
      <c r="DQO25" s="247"/>
      <c r="DQP25" s="247"/>
      <c r="DQQ25" s="247"/>
      <c r="DQR25" s="247"/>
      <c r="DQS25" s="247"/>
      <c r="DQT25" s="247"/>
      <c r="DQU25" s="247"/>
      <c r="DQV25" s="247"/>
      <c r="DQW25" s="247"/>
      <c r="DQX25" s="247"/>
      <c r="DQY25" s="247"/>
      <c r="DQZ25" s="247"/>
      <c r="DRA25" s="247"/>
      <c r="DRB25" s="247"/>
      <c r="DRC25" s="247"/>
      <c r="DRD25" s="247"/>
      <c r="DRE25" s="247"/>
      <c r="DRF25" s="247"/>
      <c r="DRG25" s="247"/>
      <c r="DRH25" s="247"/>
      <c r="DRI25" s="247"/>
      <c r="DRJ25" s="247"/>
      <c r="DRK25" s="247"/>
      <c r="DRL25" s="247"/>
      <c r="DRM25" s="247"/>
      <c r="DRN25" s="247"/>
      <c r="DRO25" s="247"/>
      <c r="DRP25" s="247"/>
      <c r="DRQ25" s="247"/>
      <c r="DRR25" s="247"/>
      <c r="DRS25" s="247"/>
      <c r="DRT25" s="247"/>
      <c r="DRU25" s="247"/>
      <c r="DRV25" s="247"/>
      <c r="DRW25" s="247"/>
      <c r="DRX25" s="247"/>
      <c r="DRY25" s="247"/>
      <c r="DRZ25" s="247"/>
      <c r="DSA25" s="247"/>
      <c r="DSB25" s="247"/>
      <c r="DSC25" s="247"/>
      <c r="DSD25" s="247"/>
      <c r="DSE25" s="247"/>
      <c r="DSF25" s="247"/>
      <c r="DSG25" s="247"/>
      <c r="DSH25" s="247"/>
      <c r="DSI25" s="247"/>
      <c r="DSJ25" s="247"/>
      <c r="DSK25" s="247"/>
      <c r="DSL25" s="247"/>
      <c r="DSM25" s="247"/>
      <c r="DSN25" s="247"/>
      <c r="DSO25" s="247"/>
      <c r="DSP25" s="247"/>
      <c r="DSQ25" s="247"/>
      <c r="DSR25" s="247"/>
      <c r="DSS25" s="247"/>
      <c r="DST25" s="247"/>
      <c r="DSU25" s="247"/>
      <c r="DSV25" s="247"/>
      <c r="DSW25" s="247"/>
      <c r="DSX25" s="247"/>
      <c r="DSY25" s="247"/>
      <c r="DSZ25" s="247"/>
      <c r="DTA25" s="247"/>
      <c r="DTB25" s="247"/>
      <c r="DTC25" s="247"/>
      <c r="DTD25" s="247"/>
      <c r="DTE25" s="247"/>
      <c r="DTF25" s="247"/>
      <c r="DTG25" s="247"/>
      <c r="DTH25" s="247"/>
      <c r="DTI25" s="247"/>
      <c r="DTJ25" s="247"/>
      <c r="DTK25" s="247"/>
      <c r="DTL25" s="247"/>
      <c r="DTM25" s="247"/>
      <c r="DTN25" s="247"/>
      <c r="DTO25" s="247"/>
      <c r="DTP25" s="247"/>
      <c r="DTQ25" s="247"/>
      <c r="DTR25" s="247"/>
      <c r="DTS25" s="247"/>
      <c r="DTT25" s="247"/>
      <c r="DTU25" s="247"/>
      <c r="DTV25" s="247"/>
      <c r="DTW25" s="247"/>
      <c r="DTX25" s="247"/>
      <c r="DTY25" s="247"/>
      <c r="DTZ25" s="247"/>
      <c r="DUA25" s="247"/>
      <c r="DUB25" s="247"/>
      <c r="DUC25" s="247"/>
      <c r="DUD25" s="247"/>
      <c r="DUE25" s="247"/>
      <c r="DUF25" s="247"/>
      <c r="DUG25" s="247"/>
      <c r="DUH25" s="247"/>
      <c r="DUI25" s="247"/>
      <c r="DUJ25" s="247"/>
      <c r="DUK25" s="247"/>
      <c r="DUL25" s="247"/>
      <c r="DUM25" s="247"/>
      <c r="DUN25" s="247"/>
      <c r="DUO25" s="247"/>
      <c r="DUP25" s="247"/>
      <c r="DUQ25" s="247"/>
      <c r="DUR25" s="247"/>
      <c r="DUS25" s="247"/>
      <c r="DUT25" s="247"/>
      <c r="DUU25" s="247"/>
      <c r="DUV25" s="247"/>
      <c r="DUW25" s="247"/>
      <c r="DUX25" s="247"/>
      <c r="DUY25" s="247"/>
      <c r="DUZ25" s="247"/>
      <c r="DVA25" s="247"/>
      <c r="DVB25" s="247"/>
      <c r="DVC25" s="247"/>
      <c r="DVD25" s="247"/>
      <c r="DVE25" s="247"/>
      <c r="DVF25" s="247"/>
      <c r="DVG25" s="247"/>
      <c r="DVH25" s="247"/>
      <c r="DVI25" s="247"/>
      <c r="DVJ25" s="247"/>
      <c r="DVK25" s="247"/>
      <c r="DVL25" s="247"/>
      <c r="DVM25" s="247"/>
      <c r="DVN25" s="247"/>
      <c r="DVO25" s="247"/>
      <c r="DVP25" s="247"/>
      <c r="DVQ25" s="247"/>
      <c r="DVR25" s="247"/>
      <c r="DVS25" s="247"/>
      <c r="DVT25" s="247"/>
      <c r="DVU25" s="247"/>
      <c r="DVV25" s="247"/>
      <c r="DVW25" s="247"/>
      <c r="DVX25" s="247"/>
      <c r="DVY25" s="247"/>
      <c r="DVZ25" s="247"/>
      <c r="DWA25" s="247"/>
      <c r="DWB25" s="247"/>
      <c r="DWC25" s="247"/>
      <c r="DWD25" s="247"/>
      <c r="DWE25" s="247"/>
      <c r="DWF25" s="247"/>
      <c r="DWG25" s="247"/>
      <c r="DWH25" s="247"/>
      <c r="DWI25" s="247"/>
      <c r="DWJ25" s="247"/>
      <c r="DWK25" s="247"/>
      <c r="DWL25" s="247"/>
      <c r="DWM25" s="247"/>
      <c r="DWN25" s="247"/>
      <c r="DWO25" s="247"/>
      <c r="DWP25" s="247"/>
      <c r="DWQ25" s="247"/>
      <c r="DWR25" s="247"/>
      <c r="DWS25" s="247"/>
      <c r="DWT25" s="247"/>
      <c r="DWU25" s="247"/>
      <c r="DWV25" s="247"/>
      <c r="DWW25" s="247"/>
      <c r="DWX25" s="247"/>
      <c r="DWY25" s="247"/>
      <c r="DWZ25" s="247"/>
      <c r="DXA25" s="247"/>
      <c r="DXB25" s="247"/>
      <c r="DXC25" s="247"/>
      <c r="DXD25" s="247"/>
      <c r="DXE25" s="247"/>
      <c r="DXF25" s="247"/>
      <c r="DXG25" s="247"/>
      <c r="DXH25" s="247"/>
      <c r="DXI25" s="247"/>
      <c r="DXJ25" s="247"/>
      <c r="DXK25" s="247"/>
      <c r="DXL25" s="247"/>
      <c r="DXM25" s="247"/>
      <c r="DXN25" s="247"/>
      <c r="DXO25" s="247"/>
      <c r="DXP25" s="247"/>
      <c r="DXQ25" s="247"/>
      <c r="DXR25" s="247"/>
      <c r="DXS25" s="247"/>
      <c r="DXT25" s="247"/>
      <c r="DXU25" s="247"/>
      <c r="DXV25" s="247"/>
      <c r="DXW25" s="247"/>
      <c r="DXX25" s="247"/>
      <c r="DXY25" s="247"/>
      <c r="DXZ25" s="247"/>
      <c r="DYA25" s="247"/>
      <c r="DYB25" s="247"/>
      <c r="DYC25" s="247"/>
      <c r="DYD25" s="247"/>
      <c r="DYE25" s="247"/>
      <c r="DYF25" s="247"/>
      <c r="DYG25" s="247"/>
      <c r="DYH25" s="247"/>
      <c r="DYI25" s="247"/>
      <c r="DYJ25" s="247"/>
      <c r="DYK25" s="247"/>
      <c r="DYL25" s="247"/>
      <c r="DYM25" s="247"/>
      <c r="DYN25" s="247"/>
      <c r="DYO25" s="247"/>
      <c r="DYP25" s="247"/>
      <c r="DYQ25" s="247"/>
      <c r="DYR25" s="247"/>
      <c r="DYS25" s="247"/>
      <c r="DYT25" s="247"/>
      <c r="DYU25" s="247"/>
      <c r="DYV25" s="247"/>
      <c r="DYW25" s="247"/>
      <c r="DYX25" s="247"/>
      <c r="DYY25" s="247"/>
      <c r="DYZ25" s="247"/>
      <c r="DZA25" s="247"/>
      <c r="DZB25" s="247"/>
      <c r="DZC25" s="247"/>
      <c r="DZD25" s="247"/>
      <c r="DZE25" s="247"/>
      <c r="DZF25" s="247"/>
      <c r="DZG25" s="247"/>
      <c r="DZH25" s="247"/>
      <c r="DZI25" s="247"/>
      <c r="DZJ25" s="247"/>
      <c r="DZK25" s="247"/>
      <c r="DZL25" s="247"/>
      <c r="DZM25" s="247"/>
      <c r="DZN25" s="247"/>
      <c r="DZO25" s="247"/>
      <c r="DZP25" s="247"/>
      <c r="DZQ25" s="247"/>
      <c r="DZR25" s="247"/>
      <c r="DZS25" s="247"/>
      <c r="DZT25" s="247"/>
      <c r="DZU25" s="247"/>
      <c r="DZV25" s="247"/>
      <c r="DZW25" s="247"/>
      <c r="DZX25" s="247"/>
      <c r="DZY25" s="247"/>
      <c r="DZZ25" s="247"/>
      <c r="EAA25" s="247"/>
      <c r="EAB25" s="247"/>
      <c r="EAC25" s="247"/>
      <c r="EAD25" s="247"/>
      <c r="EAE25" s="247"/>
      <c r="EAF25" s="247"/>
      <c r="EAG25" s="247"/>
      <c r="EAH25" s="247"/>
      <c r="EAI25" s="247"/>
      <c r="EAJ25" s="247"/>
      <c r="EAK25" s="247"/>
      <c r="EAL25" s="247"/>
      <c r="EAM25" s="247"/>
      <c r="EAN25" s="247"/>
      <c r="EAO25" s="247"/>
      <c r="EAP25" s="247"/>
      <c r="EAQ25" s="247"/>
      <c r="EAR25" s="247"/>
      <c r="EAS25" s="247"/>
      <c r="EAT25" s="247"/>
      <c r="EAU25" s="247"/>
      <c r="EAV25" s="247"/>
      <c r="EAW25" s="247"/>
      <c r="EAX25" s="247"/>
      <c r="EAY25" s="247"/>
      <c r="EAZ25" s="247"/>
      <c r="EBA25" s="247"/>
      <c r="EBB25" s="247"/>
      <c r="EBC25" s="247"/>
      <c r="EBD25" s="247"/>
      <c r="EBE25" s="247"/>
      <c r="EBF25" s="247"/>
      <c r="EBG25" s="247"/>
      <c r="EBH25" s="247"/>
      <c r="EBI25" s="247"/>
      <c r="EBJ25" s="247"/>
      <c r="EBK25" s="247"/>
      <c r="EBL25" s="247"/>
      <c r="EBM25" s="247"/>
      <c r="EBN25" s="247"/>
      <c r="EBO25" s="247"/>
      <c r="EBP25" s="247"/>
      <c r="EBQ25" s="247"/>
      <c r="EBR25" s="247"/>
      <c r="EBS25" s="247"/>
      <c r="EBT25" s="247"/>
      <c r="EBU25" s="247"/>
      <c r="EBV25" s="247"/>
      <c r="EBW25" s="247"/>
      <c r="EBX25" s="247"/>
      <c r="EBY25" s="247"/>
      <c r="EBZ25" s="247"/>
      <c r="ECA25" s="247"/>
      <c r="ECB25" s="247"/>
      <c r="ECC25" s="247"/>
      <c r="ECD25" s="247"/>
      <c r="ECE25" s="247"/>
      <c r="ECF25" s="247"/>
      <c r="ECG25" s="247"/>
      <c r="ECH25" s="247"/>
      <c r="ECI25" s="247"/>
      <c r="ECJ25" s="247"/>
      <c r="ECK25" s="247"/>
      <c r="ECL25" s="247"/>
      <c r="ECM25" s="247"/>
      <c r="ECN25" s="247"/>
      <c r="ECO25" s="247"/>
      <c r="ECP25" s="247"/>
      <c r="ECQ25" s="247"/>
      <c r="ECR25" s="247"/>
      <c r="ECS25" s="247"/>
      <c r="ECT25" s="247"/>
      <c r="ECU25" s="247"/>
      <c r="ECV25" s="247"/>
      <c r="ECW25" s="247"/>
      <c r="ECX25" s="247"/>
      <c r="ECY25" s="247"/>
      <c r="ECZ25" s="247"/>
      <c r="EDA25" s="247"/>
      <c r="EDB25" s="247"/>
      <c r="EDC25" s="247"/>
      <c r="EDD25" s="247"/>
      <c r="EDE25" s="247"/>
      <c r="EDF25" s="247"/>
      <c r="EDG25" s="247"/>
      <c r="EDH25" s="247"/>
      <c r="EDI25" s="247"/>
      <c r="EDJ25" s="247"/>
      <c r="EDK25" s="247"/>
      <c r="EDL25" s="247"/>
      <c r="EDM25" s="247"/>
      <c r="EDN25" s="247"/>
      <c r="EDO25" s="247"/>
      <c r="EDP25" s="247"/>
      <c r="EDQ25" s="247"/>
      <c r="EDR25" s="247"/>
      <c r="EDS25" s="247"/>
      <c r="EDT25" s="247"/>
      <c r="EDU25" s="247"/>
      <c r="EDV25" s="247"/>
      <c r="EDW25" s="247"/>
      <c r="EDX25" s="247"/>
      <c r="EDY25" s="247"/>
      <c r="EDZ25" s="247"/>
      <c r="EEA25" s="247"/>
      <c r="EEB25" s="247"/>
      <c r="EEC25" s="247"/>
      <c r="EED25" s="247"/>
      <c r="EEE25" s="247"/>
      <c r="EEF25" s="247"/>
      <c r="EEG25" s="247"/>
      <c r="EEH25" s="247"/>
      <c r="EEI25" s="247"/>
      <c r="EEJ25" s="247"/>
      <c r="EEK25" s="247"/>
      <c r="EEL25" s="247"/>
      <c r="EEM25" s="247"/>
      <c r="EEN25" s="247"/>
      <c r="EEO25" s="247"/>
      <c r="EEP25" s="247"/>
      <c r="EEQ25" s="247"/>
      <c r="EER25" s="247"/>
      <c r="EES25" s="247"/>
      <c r="EET25" s="247"/>
      <c r="EEU25" s="247"/>
      <c r="EEV25" s="247"/>
      <c r="EEW25" s="247"/>
      <c r="EEX25" s="247"/>
      <c r="EEY25" s="247"/>
      <c r="EEZ25" s="247"/>
      <c r="EFA25" s="247"/>
      <c r="EFB25" s="247"/>
      <c r="EFC25" s="247"/>
      <c r="EFD25" s="247"/>
      <c r="EFE25" s="247"/>
      <c r="EFF25" s="247"/>
      <c r="EFG25" s="247"/>
      <c r="EFH25" s="247"/>
      <c r="EFI25" s="247"/>
      <c r="EFJ25" s="247"/>
      <c r="EFK25" s="247"/>
      <c r="EFL25" s="247"/>
      <c r="EFM25" s="247"/>
      <c r="EFN25" s="247"/>
      <c r="EFO25" s="247"/>
      <c r="EFP25" s="247"/>
      <c r="EFQ25" s="247"/>
      <c r="EFR25" s="247"/>
      <c r="EFS25" s="247"/>
      <c r="EFT25" s="247"/>
      <c r="EFU25" s="247"/>
      <c r="EFV25" s="247"/>
      <c r="EFW25" s="247"/>
      <c r="EFX25" s="247"/>
      <c r="EFY25" s="247"/>
      <c r="EFZ25" s="247"/>
      <c r="EGA25" s="247"/>
      <c r="EGB25" s="247"/>
      <c r="EGC25" s="247"/>
      <c r="EGD25" s="247"/>
      <c r="EGE25" s="247"/>
      <c r="EGF25" s="247"/>
      <c r="EGG25" s="247"/>
      <c r="EGH25" s="247"/>
      <c r="EGI25" s="247"/>
      <c r="EGJ25" s="247"/>
      <c r="EGK25" s="247"/>
      <c r="EGL25" s="247"/>
      <c r="EGM25" s="247"/>
      <c r="EGN25" s="247"/>
      <c r="EGO25" s="247"/>
      <c r="EGP25" s="247"/>
      <c r="EGQ25" s="247"/>
      <c r="EGR25" s="247"/>
      <c r="EGS25" s="247"/>
      <c r="EGT25" s="247"/>
      <c r="EGU25" s="247"/>
      <c r="EGV25" s="247"/>
      <c r="EGW25" s="247"/>
      <c r="EGX25" s="247"/>
      <c r="EGY25" s="247"/>
      <c r="EGZ25" s="247"/>
      <c r="EHA25" s="247"/>
      <c r="EHB25" s="247"/>
      <c r="EHC25" s="247"/>
      <c r="EHD25" s="247"/>
      <c r="EHE25" s="247"/>
      <c r="EHF25" s="247"/>
      <c r="EHG25" s="247"/>
      <c r="EHH25" s="247"/>
      <c r="EHI25" s="247"/>
      <c r="EHJ25" s="247"/>
      <c r="EHK25" s="247"/>
      <c r="EHL25" s="247"/>
      <c r="EHM25" s="247"/>
      <c r="EHN25" s="247"/>
      <c r="EHO25" s="247"/>
      <c r="EHP25" s="247"/>
      <c r="EHQ25" s="247"/>
      <c r="EHR25" s="247"/>
      <c r="EHS25" s="247"/>
      <c r="EHT25" s="247"/>
      <c r="EHU25" s="247"/>
      <c r="EHV25" s="247"/>
      <c r="EHW25" s="247"/>
      <c r="EHX25" s="247"/>
      <c r="EHY25" s="247"/>
      <c r="EHZ25" s="247"/>
      <c r="EIA25" s="247"/>
      <c r="EIB25" s="247"/>
      <c r="EIC25" s="247"/>
      <c r="EID25" s="247"/>
      <c r="EIE25" s="247"/>
      <c r="EIF25" s="247"/>
      <c r="EIG25" s="247"/>
      <c r="EIH25" s="247"/>
      <c r="EII25" s="247"/>
      <c r="EIJ25" s="247"/>
      <c r="EIK25" s="247"/>
      <c r="EIL25" s="247"/>
      <c r="EIM25" s="247"/>
      <c r="EIN25" s="247"/>
      <c r="EIO25" s="247"/>
      <c r="EIP25" s="247"/>
      <c r="EIQ25" s="247"/>
      <c r="EIR25" s="247"/>
      <c r="EIS25" s="247"/>
      <c r="EIT25" s="247"/>
      <c r="EIU25" s="247"/>
      <c r="EIV25" s="247"/>
      <c r="EIW25" s="247"/>
      <c r="EIX25" s="247"/>
      <c r="EIY25" s="247"/>
      <c r="EIZ25" s="247"/>
      <c r="EJA25" s="247"/>
      <c r="EJB25" s="247"/>
      <c r="EJC25" s="247"/>
      <c r="EJD25" s="247"/>
      <c r="EJE25" s="247"/>
      <c r="EJF25" s="247"/>
      <c r="EJG25" s="247"/>
      <c r="EJH25" s="247"/>
      <c r="EJI25" s="247"/>
      <c r="EJJ25" s="247"/>
      <c r="EJK25" s="247"/>
      <c r="EJL25" s="247"/>
      <c r="EJM25" s="247"/>
      <c r="EJN25" s="247"/>
      <c r="EJO25" s="247"/>
      <c r="EJP25" s="247"/>
      <c r="EJQ25" s="247"/>
      <c r="EJR25" s="247"/>
      <c r="EJS25" s="247"/>
      <c r="EJT25" s="247"/>
      <c r="EJU25" s="247"/>
      <c r="EJV25" s="247"/>
      <c r="EJW25" s="247"/>
      <c r="EJX25" s="247"/>
      <c r="EJY25" s="247"/>
      <c r="EJZ25" s="247"/>
      <c r="EKA25" s="247"/>
      <c r="EKB25" s="247"/>
      <c r="EKC25" s="247"/>
      <c r="EKD25" s="247"/>
      <c r="EKE25" s="247"/>
      <c r="EKF25" s="247"/>
      <c r="EKG25" s="247"/>
      <c r="EKH25" s="247"/>
      <c r="EKI25" s="247"/>
      <c r="EKJ25" s="247"/>
      <c r="EKK25" s="247"/>
      <c r="EKL25" s="247"/>
      <c r="EKM25" s="247"/>
      <c r="EKN25" s="247"/>
      <c r="EKO25" s="247"/>
      <c r="EKP25" s="247"/>
      <c r="EKQ25" s="247"/>
      <c r="EKR25" s="247"/>
      <c r="EKS25" s="247"/>
      <c r="EKT25" s="247"/>
      <c r="EKU25" s="247"/>
      <c r="EKV25" s="247"/>
      <c r="EKW25" s="247"/>
      <c r="EKX25" s="247"/>
      <c r="EKY25" s="247"/>
      <c r="EKZ25" s="247"/>
      <c r="ELA25" s="247"/>
      <c r="ELB25" s="247"/>
      <c r="ELC25" s="247"/>
      <c r="ELD25" s="247"/>
      <c r="ELE25" s="247"/>
      <c r="ELF25" s="247"/>
      <c r="ELG25" s="247"/>
      <c r="ELH25" s="247"/>
      <c r="ELI25" s="247"/>
      <c r="ELJ25" s="247"/>
      <c r="ELK25" s="247"/>
      <c r="ELL25" s="247"/>
      <c r="ELM25" s="247"/>
      <c r="ELN25" s="247"/>
      <c r="ELO25" s="247"/>
      <c r="ELP25" s="247"/>
      <c r="ELQ25" s="247"/>
      <c r="ELR25" s="247"/>
      <c r="ELS25" s="247"/>
      <c r="ELT25" s="247"/>
      <c r="ELU25" s="247"/>
      <c r="ELV25" s="247"/>
      <c r="ELW25" s="247"/>
      <c r="ELX25" s="247"/>
      <c r="ELY25" s="247"/>
      <c r="ELZ25" s="247"/>
      <c r="EMA25" s="247"/>
      <c r="EMB25" s="247"/>
      <c r="EMC25" s="247"/>
      <c r="EMD25" s="247"/>
      <c r="EME25" s="247"/>
      <c r="EMF25" s="247"/>
      <c r="EMG25" s="247"/>
      <c r="EMH25" s="247"/>
      <c r="EMI25" s="247"/>
      <c r="EMJ25" s="247"/>
      <c r="EMK25" s="247"/>
      <c r="EML25" s="247"/>
      <c r="EMM25" s="247"/>
      <c r="EMN25" s="247"/>
      <c r="EMO25" s="247"/>
      <c r="EMP25" s="247"/>
      <c r="EMQ25" s="247"/>
      <c r="EMR25" s="247"/>
      <c r="EMS25" s="247"/>
      <c r="EMT25" s="247"/>
      <c r="EMU25" s="247"/>
      <c r="EMV25" s="247"/>
      <c r="EMW25" s="247"/>
      <c r="EMX25" s="247"/>
      <c r="EMY25" s="247"/>
      <c r="EMZ25" s="247"/>
      <c r="ENA25" s="247"/>
      <c r="ENB25" s="247"/>
      <c r="ENC25" s="247"/>
      <c r="END25" s="247"/>
      <c r="ENE25" s="247"/>
      <c r="ENF25" s="247"/>
      <c r="ENG25" s="247"/>
      <c r="ENH25" s="247"/>
      <c r="ENI25" s="247"/>
      <c r="ENJ25" s="247"/>
      <c r="ENK25" s="247"/>
      <c r="ENL25" s="247"/>
      <c r="ENM25" s="247"/>
      <c r="ENN25" s="247"/>
      <c r="ENO25" s="247"/>
      <c r="ENP25" s="247"/>
      <c r="ENQ25" s="247"/>
      <c r="ENR25" s="247"/>
      <c r="ENS25" s="247"/>
      <c r="ENT25" s="247"/>
      <c r="ENU25" s="247"/>
      <c r="ENV25" s="247"/>
      <c r="ENW25" s="247"/>
      <c r="ENX25" s="247"/>
      <c r="ENY25" s="247"/>
      <c r="ENZ25" s="247"/>
      <c r="EOA25" s="247"/>
      <c r="EOB25" s="247"/>
      <c r="EOC25" s="247"/>
      <c r="EOD25" s="247"/>
      <c r="EOE25" s="247"/>
      <c r="EOF25" s="247"/>
      <c r="EOG25" s="247"/>
      <c r="EOH25" s="247"/>
      <c r="EOI25" s="247"/>
      <c r="EOJ25" s="247"/>
      <c r="EOK25" s="247"/>
      <c r="EOL25" s="247"/>
      <c r="EOM25" s="247"/>
      <c r="EON25" s="247"/>
      <c r="EOO25" s="247"/>
      <c r="EOP25" s="247"/>
      <c r="EOQ25" s="247"/>
      <c r="EOR25" s="247"/>
      <c r="EOS25" s="247"/>
      <c r="EOT25" s="247"/>
      <c r="EOU25" s="247"/>
      <c r="EOV25" s="247"/>
      <c r="EOW25" s="247"/>
      <c r="EOX25" s="247"/>
      <c r="EOY25" s="247"/>
      <c r="EOZ25" s="247"/>
      <c r="EPA25" s="247"/>
      <c r="EPB25" s="247"/>
      <c r="EPC25" s="247"/>
      <c r="EPD25" s="247"/>
      <c r="EPE25" s="247"/>
      <c r="EPF25" s="247"/>
      <c r="EPG25" s="247"/>
      <c r="EPH25" s="247"/>
      <c r="EPI25" s="247"/>
      <c r="EPJ25" s="247"/>
      <c r="EPK25" s="247"/>
      <c r="EPL25" s="247"/>
      <c r="EPM25" s="247"/>
      <c r="EPN25" s="247"/>
      <c r="EPO25" s="247"/>
      <c r="EPP25" s="247"/>
      <c r="EPQ25" s="247"/>
      <c r="EPR25" s="247"/>
      <c r="EPS25" s="247"/>
      <c r="EPT25" s="247"/>
      <c r="EPU25" s="247"/>
      <c r="EPV25" s="247"/>
      <c r="EPW25" s="247"/>
      <c r="EPX25" s="247"/>
      <c r="EPY25" s="247"/>
      <c r="EPZ25" s="247"/>
      <c r="EQA25" s="247"/>
      <c r="EQB25" s="247"/>
      <c r="EQC25" s="247"/>
      <c r="EQD25" s="247"/>
      <c r="EQE25" s="247"/>
      <c r="EQF25" s="247"/>
      <c r="EQG25" s="247"/>
      <c r="EQH25" s="247"/>
      <c r="EQI25" s="247"/>
      <c r="EQJ25" s="247"/>
      <c r="EQK25" s="247"/>
      <c r="EQL25" s="247"/>
      <c r="EQM25" s="247"/>
      <c r="EQN25" s="247"/>
      <c r="EQO25" s="247"/>
      <c r="EQP25" s="247"/>
      <c r="EQQ25" s="247"/>
      <c r="EQR25" s="247"/>
      <c r="EQS25" s="247"/>
      <c r="EQT25" s="247"/>
      <c r="EQU25" s="247"/>
      <c r="EQV25" s="247"/>
      <c r="EQW25" s="247"/>
      <c r="EQX25" s="247"/>
      <c r="EQY25" s="247"/>
      <c r="EQZ25" s="247"/>
      <c r="ERA25" s="247"/>
      <c r="ERB25" s="247"/>
      <c r="ERC25" s="247"/>
      <c r="ERD25" s="247"/>
      <c r="ERE25" s="247"/>
      <c r="ERF25" s="247"/>
      <c r="ERG25" s="247"/>
      <c r="ERH25" s="247"/>
      <c r="ERI25" s="247"/>
      <c r="ERJ25" s="247"/>
      <c r="ERK25" s="247"/>
      <c r="ERL25" s="247"/>
      <c r="ERM25" s="247"/>
      <c r="ERN25" s="247"/>
      <c r="ERO25" s="247"/>
      <c r="ERP25" s="247"/>
      <c r="ERQ25" s="247"/>
      <c r="ERR25" s="247"/>
      <c r="ERS25" s="247"/>
      <c r="ERT25" s="247"/>
      <c r="ERU25" s="247"/>
      <c r="ERV25" s="247"/>
      <c r="ERW25" s="247"/>
      <c r="ERX25" s="247"/>
      <c r="ERY25" s="247"/>
      <c r="ERZ25" s="247"/>
      <c r="ESA25" s="247"/>
      <c r="ESB25" s="247"/>
      <c r="ESC25" s="247"/>
      <c r="ESD25" s="247"/>
      <c r="ESE25" s="247"/>
      <c r="ESF25" s="247"/>
      <c r="ESG25" s="247"/>
      <c r="ESH25" s="247"/>
      <c r="ESI25" s="247"/>
      <c r="ESJ25" s="247"/>
      <c r="ESK25" s="247"/>
      <c r="ESL25" s="247"/>
      <c r="ESM25" s="247"/>
      <c r="ESN25" s="247"/>
      <c r="ESO25" s="247"/>
      <c r="ESP25" s="247"/>
      <c r="ESQ25" s="247"/>
      <c r="ESR25" s="247"/>
      <c r="ESS25" s="247"/>
      <c r="EST25" s="247"/>
      <c r="ESU25" s="247"/>
      <c r="ESV25" s="247"/>
      <c r="ESW25" s="247"/>
      <c r="ESX25" s="247"/>
      <c r="ESY25" s="247"/>
      <c r="ESZ25" s="247"/>
      <c r="ETA25" s="247"/>
      <c r="ETB25" s="247"/>
      <c r="ETC25" s="247"/>
      <c r="ETD25" s="247"/>
      <c r="ETE25" s="247"/>
      <c r="ETF25" s="247"/>
      <c r="ETG25" s="247"/>
      <c r="ETH25" s="247"/>
      <c r="ETI25" s="247"/>
      <c r="ETJ25" s="247"/>
      <c r="ETK25" s="247"/>
      <c r="ETL25" s="247"/>
      <c r="ETM25" s="247"/>
      <c r="ETN25" s="247"/>
      <c r="ETO25" s="247"/>
      <c r="ETP25" s="247"/>
      <c r="ETQ25" s="247"/>
      <c r="ETR25" s="247"/>
      <c r="ETS25" s="247"/>
      <c r="ETT25" s="247"/>
      <c r="ETU25" s="247"/>
      <c r="ETV25" s="247"/>
      <c r="ETW25" s="247"/>
      <c r="ETX25" s="247"/>
      <c r="ETY25" s="247"/>
      <c r="ETZ25" s="247"/>
      <c r="EUA25" s="247"/>
      <c r="EUB25" s="247"/>
      <c r="EUC25" s="247"/>
      <c r="EUD25" s="247"/>
      <c r="EUE25" s="247"/>
      <c r="EUF25" s="247"/>
      <c r="EUG25" s="247"/>
      <c r="EUH25" s="247"/>
      <c r="EUI25" s="247"/>
      <c r="EUJ25" s="247"/>
      <c r="EUK25" s="247"/>
      <c r="EUL25" s="247"/>
      <c r="EUM25" s="247"/>
      <c r="EUN25" s="247"/>
      <c r="EUO25" s="247"/>
      <c r="EUP25" s="247"/>
      <c r="EUQ25" s="247"/>
      <c r="EUR25" s="247"/>
      <c r="EUS25" s="247"/>
      <c r="EUT25" s="247"/>
      <c r="EUU25" s="247"/>
      <c r="EUV25" s="247"/>
      <c r="EUW25" s="247"/>
      <c r="EUX25" s="247"/>
      <c r="EUY25" s="247"/>
      <c r="EUZ25" s="247"/>
      <c r="EVA25" s="247"/>
      <c r="EVB25" s="247"/>
      <c r="EVC25" s="247"/>
      <c r="EVD25" s="247"/>
      <c r="EVE25" s="247"/>
      <c r="EVF25" s="247"/>
      <c r="EVG25" s="247"/>
      <c r="EVH25" s="247"/>
      <c r="EVI25" s="247"/>
      <c r="EVJ25" s="247"/>
      <c r="EVK25" s="247"/>
      <c r="EVL25" s="247"/>
      <c r="EVM25" s="247"/>
      <c r="EVN25" s="247"/>
      <c r="EVO25" s="247"/>
      <c r="EVP25" s="247"/>
      <c r="EVQ25" s="247"/>
      <c r="EVR25" s="247"/>
      <c r="EVS25" s="247"/>
      <c r="EVT25" s="247"/>
      <c r="EVU25" s="247"/>
      <c r="EVV25" s="247"/>
      <c r="EVW25" s="247"/>
      <c r="EVX25" s="247"/>
      <c r="EVY25" s="247"/>
      <c r="EVZ25" s="247"/>
      <c r="EWA25" s="247"/>
      <c r="EWB25" s="247"/>
      <c r="EWC25" s="247"/>
      <c r="EWD25" s="247"/>
      <c r="EWE25" s="247"/>
      <c r="EWF25" s="247"/>
      <c r="EWG25" s="247"/>
      <c r="EWH25" s="247"/>
      <c r="EWI25" s="247"/>
      <c r="EWJ25" s="247"/>
      <c r="EWK25" s="247"/>
      <c r="EWL25" s="247"/>
      <c r="EWM25" s="247"/>
      <c r="EWN25" s="247"/>
      <c r="EWO25" s="247"/>
      <c r="EWP25" s="247"/>
      <c r="EWQ25" s="247"/>
      <c r="EWR25" s="247"/>
      <c r="EWS25" s="247"/>
      <c r="EWT25" s="247"/>
      <c r="EWU25" s="247"/>
      <c r="EWV25" s="247"/>
      <c r="EWW25" s="247"/>
      <c r="EWX25" s="247"/>
      <c r="EWY25" s="247"/>
      <c r="EWZ25" s="247"/>
      <c r="EXA25" s="247"/>
      <c r="EXB25" s="247"/>
      <c r="EXC25" s="247"/>
      <c r="EXD25" s="247"/>
      <c r="EXE25" s="247"/>
      <c r="EXF25" s="247"/>
      <c r="EXG25" s="247"/>
      <c r="EXH25" s="247"/>
      <c r="EXI25" s="247"/>
      <c r="EXJ25" s="247"/>
      <c r="EXK25" s="247"/>
      <c r="EXL25" s="247"/>
      <c r="EXM25" s="247"/>
      <c r="EXN25" s="247"/>
      <c r="EXO25" s="247"/>
      <c r="EXP25" s="247"/>
      <c r="EXQ25" s="247"/>
      <c r="EXR25" s="247"/>
      <c r="EXS25" s="247"/>
      <c r="EXT25" s="247"/>
      <c r="EXU25" s="247"/>
      <c r="EXV25" s="247"/>
      <c r="EXW25" s="247"/>
      <c r="EXX25" s="247"/>
      <c r="EXY25" s="247"/>
      <c r="EXZ25" s="247"/>
      <c r="EYA25" s="247"/>
      <c r="EYB25" s="247"/>
      <c r="EYC25" s="247"/>
      <c r="EYD25" s="247"/>
      <c r="EYE25" s="247"/>
      <c r="EYF25" s="247"/>
      <c r="EYG25" s="247"/>
      <c r="EYH25" s="247"/>
      <c r="EYI25" s="247"/>
      <c r="EYJ25" s="247"/>
      <c r="EYK25" s="247"/>
      <c r="EYL25" s="247"/>
      <c r="EYM25" s="247"/>
      <c r="EYN25" s="247"/>
      <c r="EYO25" s="247"/>
      <c r="EYP25" s="247"/>
      <c r="EYQ25" s="247"/>
      <c r="EYR25" s="247"/>
      <c r="EYS25" s="247"/>
      <c r="EYT25" s="247"/>
      <c r="EYU25" s="247"/>
      <c r="EYV25" s="247"/>
      <c r="EYW25" s="247"/>
      <c r="EYX25" s="247"/>
      <c r="EYY25" s="247"/>
      <c r="EYZ25" s="247"/>
      <c r="EZA25" s="247"/>
      <c r="EZB25" s="247"/>
      <c r="EZC25" s="247"/>
      <c r="EZD25" s="247"/>
      <c r="EZE25" s="247"/>
      <c r="EZF25" s="247"/>
      <c r="EZG25" s="247"/>
      <c r="EZH25" s="247"/>
      <c r="EZI25" s="247"/>
      <c r="EZJ25" s="247"/>
      <c r="EZK25" s="247"/>
      <c r="EZL25" s="247"/>
      <c r="EZM25" s="247"/>
      <c r="EZN25" s="247"/>
      <c r="EZO25" s="247"/>
      <c r="EZP25" s="247"/>
      <c r="EZQ25" s="247"/>
      <c r="EZR25" s="247"/>
      <c r="EZS25" s="247"/>
      <c r="EZT25" s="247"/>
      <c r="EZU25" s="247"/>
      <c r="EZV25" s="247"/>
      <c r="EZW25" s="247"/>
      <c r="EZX25" s="247"/>
      <c r="EZY25" s="247"/>
      <c r="EZZ25" s="247"/>
      <c r="FAA25" s="247"/>
      <c r="FAB25" s="247"/>
      <c r="FAC25" s="247"/>
      <c r="FAD25" s="247"/>
      <c r="FAE25" s="247"/>
      <c r="FAF25" s="247"/>
      <c r="FAG25" s="247"/>
      <c r="FAH25" s="247"/>
      <c r="FAI25" s="247"/>
      <c r="FAJ25" s="247"/>
      <c r="FAK25" s="247"/>
      <c r="FAL25" s="247"/>
      <c r="FAM25" s="247"/>
      <c r="FAN25" s="247"/>
      <c r="FAO25" s="247"/>
      <c r="FAP25" s="247"/>
      <c r="FAQ25" s="247"/>
      <c r="FAR25" s="247"/>
      <c r="FAS25" s="247"/>
      <c r="FAT25" s="247"/>
      <c r="FAU25" s="247"/>
      <c r="FAV25" s="247"/>
      <c r="FAW25" s="247"/>
      <c r="FAX25" s="247"/>
      <c r="FAY25" s="247"/>
      <c r="FAZ25" s="247"/>
      <c r="FBA25" s="247"/>
      <c r="FBB25" s="247"/>
      <c r="FBC25" s="247"/>
      <c r="FBD25" s="247"/>
      <c r="FBE25" s="247"/>
      <c r="FBF25" s="247"/>
      <c r="FBG25" s="247"/>
      <c r="FBH25" s="247"/>
      <c r="FBI25" s="247"/>
      <c r="FBJ25" s="247"/>
      <c r="FBK25" s="247"/>
      <c r="FBL25" s="247"/>
      <c r="FBM25" s="247"/>
      <c r="FBN25" s="247"/>
      <c r="FBO25" s="247"/>
      <c r="FBP25" s="247"/>
      <c r="FBQ25" s="247"/>
      <c r="FBR25" s="247"/>
      <c r="FBS25" s="247"/>
      <c r="FBT25" s="247"/>
      <c r="FBU25" s="247"/>
      <c r="FBV25" s="247"/>
      <c r="FBW25" s="247"/>
      <c r="FBX25" s="247"/>
      <c r="FBY25" s="247"/>
      <c r="FBZ25" s="247"/>
      <c r="FCA25" s="247"/>
      <c r="FCB25" s="247"/>
      <c r="FCC25" s="247"/>
      <c r="FCD25" s="247"/>
      <c r="FCE25" s="247"/>
      <c r="FCF25" s="247"/>
      <c r="FCG25" s="247"/>
      <c r="FCH25" s="247"/>
      <c r="FCI25" s="247"/>
      <c r="FCJ25" s="247"/>
      <c r="FCK25" s="247"/>
      <c r="FCL25" s="247"/>
      <c r="FCM25" s="247"/>
      <c r="FCN25" s="247"/>
      <c r="FCO25" s="247"/>
      <c r="FCP25" s="247"/>
      <c r="FCQ25" s="247"/>
      <c r="FCR25" s="247"/>
      <c r="FCS25" s="247"/>
      <c r="FCT25" s="247"/>
      <c r="FCU25" s="247"/>
      <c r="FCV25" s="247"/>
      <c r="FCW25" s="247"/>
      <c r="FCX25" s="247"/>
      <c r="FCY25" s="247"/>
      <c r="FCZ25" s="247"/>
      <c r="FDA25" s="247"/>
      <c r="FDB25" s="247"/>
      <c r="FDC25" s="247"/>
      <c r="FDD25" s="247"/>
      <c r="FDE25" s="247"/>
      <c r="FDF25" s="247"/>
      <c r="FDG25" s="247"/>
      <c r="FDH25" s="247"/>
      <c r="FDI25" s="247"/>
      <c r="FDJ25" s="247"/>
      <c r="FDK25" s="247"/>
      <c r="FDL25" s="247"/>
      <c r="FDM25" s="247"/>
      <c r="FDN25" s="247"/>
      <c r="FDO25" s="247"/>
      <c r="FDP25" s="247"/>
      <c r="FDQ25" s="247"/>
      <c r="FDR25" s="247"/>
      <c r="FDS25" s="247"/>
      <c r="FDT25" s="247"/>
      <c r="FDU25" s="247"/>
      <c r="FDV25" s="247"/>
      <c r="FDW25" s="247"/>
      <c r="FDX25" s="247"/>
      <c r="FDY25" s="247"/>
      <c r="FDZ25" s="247"/>
      <c r="FEA25" s="247"/>
      <c r="FEB25" s="247"/>
      <c r="FEC25" s="247"/>
      <c r="FED25" s="247"/>
      <c r="FEE25" s="247"/>
      <c r="FEF25" s="247"/>
      <c r="FEG25" s="247"/>
      <c r="FEH25" s="247"/>
      <c r="FEI25" s="247"/>
      <c r="FEJ25" s="247"/>
      <c r="FEK25" s="247"/>
      <c r="FEL25" s="247"/>
      <c r="FEM25" s="247"/>
      <c r="FEN25" s="247"/>
      <c r="FEO25" s="247"/>
      <c r="FEP25" s="247"/>
      <c r="FEQ25" s="247"/>
      <c r="FER25" s="247"/>
      <c r="FES25" s="247"/>
      <c r="FET25" s="247"/>
      <c r="FEU25" s="247"/>
      <c r="FEV25" s="247"/>
      <c r="FEW25" s="247"/>
      <c r="FEX25" s="247"/>
      <c r="FEY25" s="247"/>
      <c r="FEZ25" s="247"/>
      <c r="FFA25" s="247"/>
      <c r="FFB25" s="247"/>
      <c r="FFC25" s="247"/>
      <c r="FFD25" s="247"/>
      <c r="FFE25" s="247"/>
      <c r="FFF25" s="247"/>
      <c r="FFG25" s="247"/>
      <c r="FFH25" s="247"/>
      <c r="FFI25" s="247"/>
      <c r="FFJ25" s="247"/>
      <c r="FFK25" s="247"/>
      <c r="FFL25" s="247"/>
      <c r="FFM25" s="247"/>
      <c r="FFN25" s="247"/>
      <c r="FFO25" s="247"/>
      <c r="FFP25" s="247"/>
      <c r="FFQ25" s="247"/>
      <c r="FFR25" s="247"/>
      <c r="FFS25" s="247"/>
      <c r="FFT25" s="247"/>
      <c r="FFU25" s="247"/>
      <c r="FFV25" s="247"/>
      <c r="FFW25" s="247"/>
      <c r="FFX25" s="247"/>
      <c r="FFY25" s="247"/>
      <c r="FFZ25" s="247"/>
      <c r="FGA25" s="247"/>
      <c r="FGB25" s="247"/>
      <c r="FGC25" s="247"/>
      <c r="FGD25" s="247"/>
      <c r="FGE25" s="247"/>
      <c r="FGF25" s="247"/>
      <c r="FGG25" s="247"/>
      <c r="FGH25" s="247"/>
      <c r="FGI25" s="247"/>
      <c r="FGJ25" s="247"/>
      <c r="FGK25" s="247"/>
      <c r="FGL25" s="247"/>
      <c r="FGM25" s="247"/>
      <c r="FGN25" s="247"/>
      <c r="FGO25" s="247"/>
      <c r="FGP25" s="247"/>
      <c r="FGQ25" s="247"/>
      <c r="FGR25" s="247"/>
      <c r="FGS25" s="247"/>
      <c r="FGT25" s="247"/>
      <c r="FGU25" s="247"/>
      <c r="FGV25" s="247"/>
      <c r="FGW25" s="247"/>
      <c r="FGX25" s="247"/>
      <c r="FGY25" s="247"/>
      <c r="FGZ25" s="247"/>
      <c r="FHA25" s="247"/>
      <c r="FHB25" s="247"/>
      <c r="FHC25" s="247"/>
      <c r="FHD25" s="247"/>
      <c r="FHE25" s="247"/>
      <c r="FHF25" s="247"/>
      <c r="FHG25" s="247"/>
      <c r="FHH25" s="247"/>
      <c r="FHI25" s="247"/>
      <c r="FHJ25" s="247"/>
      <c r="FHK25" s="247"/>
      <c r="FHL25" s="247"/>
      <c r="FHM25" s="247"/>
      <c r="FHN25" s="247"/>
      <c r="FHO25" s="247"/>
      <c r="FHP25" s="247"/>
      <c r="FHQ25" s="247"/>
      <c r="FHR25" s="247"/>
      <c r="FHS25" s="247"/>
      <c r="FHT25" s="247"/>
      <c r="FHU25" s="247"/>
      <c r="FHV25" s="247"/>
      <c r="FHW25" s="247"/>
      <c r="FHX25" s="247"/>
      <c r="FHY25" s="247"/>
      <c r="FHZ25" s="247"/>
      <c r="FIA25" s="247"/>
      <c r="FIB25" s="247"/>
      <c r="FIC25" s="247"/>
      <c r="FID25" s="247"/>
      <c r="FIE25" s="247"/>
      <c r="FIF25" s="247"/>
      <c r="FIG25" s="247"/>
      <c r="FIH25" s="247"/>
      <c r="FII25" s="247"/>
      <c r="FIJ25" s="247"/>
      <c r="FIK25" s="247"/>
      <c r="FIL25" s="247"/>
      <c r="FIM25" s="247"/>
      <c r="FIN25" s="247"/>
      <c r="FIO25" s="247"/>
      <c r="FIP25" s="247"/>
      <c r="FIQ25" s="247"/>
      <c r="FIR25" s="247"/>
      <c r="FIS25" s="247"/>
      <c r="FIT25" s="247"/>
      <c r="FIU25" s="247"/>
      <c r="FIV25" s="247"/>
      <c r="FIW25" s="247"/>
      <c r="FIX25" s="247"/>
      <c r="FIY25" s="247"/>
      <c r="FIZ25" s="247"/>
      <c r="FJA25" s="247"/>
      <c r="FJB25" s="247"/>
      <c r="FJC25" s="247"/>
      <c r="FJD25" s="247"/>
      <c r="FJE25" s="247"/>
      <c r="FJF25" s="247"/>
      <c r="FJG25" s="247"/>
      <c r="FJH25" s="247"/>
      <c r="FJI25" s="247"/>
      <c r="FJJ25" s="247"/>
      <c r="FJK25" s="247"/>
      <c r="FJL25" s="247"/>
      <c r="FJM25" s="247"/>
      <c r="FJN25" s="247"/>
      <c r="FJO25" s="247"/>
      <c r="FJP25" s="247"/>
      <c r="FJQ25" s="247"/>
      <c r="FJR25" s="247"/>
      <c r="FJS25" s="247"/>
      <c r="FJT25" s="247"/>
      <c r="FJU25" s="247"/>
      <c r="FJV25" s="247"/>
      <c r="FJW25" s="247"/>
      <c r="FJX25" s="247"/>
      <c r="FJY25" s="247"/>
      <c r="FJZ25" s="247"/>
      <c r="FKA25" s="247"/>
      <c r="FKB25" s="247"/>
      <c r="FKC25" s="247"/>
      <c r="FKD25" s="247"/>
      <c r="FKE25" s="247"/>
      <c r="FKF25" s="247"/>
      <c r="FKG25" s="247"/>
      <c r="FKH25" s="247"/>
      <c r="FKI25" s="247"/>
      <c r="FKJ25" s="247"/>
      <c r="FKK25" s="247"/>
      <c r="FKL25" s="247"/>
      <c r="FKM25" s="247"/>
      <c r="FKN25" s="247"/>
      <c r="FKO25" s="247"/>
      <c r="FKP25" s="247"/>
      <c r="FKQ25" s="247"/>
      <c r="FKR25" s="247"/>
      <c r="FKS25" s="247"/>
      <c r="FKT25" s="247"/>
      <c r="FKU25" s="247"/>
      <c r="FKV25" s="247"/>
      <c r="FKW25" s="247"/>
      <c r="FKX25" s="247"/>
      <c r="FKY25" s="247"/>
      <c r="FKZ25" s="247"/>
      <c r="FLA25" s="247"/>
      <c r="FLB25" s="247"/>
      <c r="FLC25" s="247"/>
      <c r="FLD25" s="247"/>
      <c r="FLE25" s="247"/>
      <c r="FLF25" s="247"/>
      <c r="FLG25" s="247"/>
      <c r="FLH25" s="247"/>
      <c r="FLI25" s="247"/>
      <c r="FLJ25" s="247"/>
      <c r="FLK25" s="247"/>
      <c r="FLL25" s="247"/>
      <c r="FLM25" s="247"/>
      <c r="FLN25" s="247"/>
      <c r="FLO25" s="247"/>
      <c r="FLP25" s="247"/>
      <c r="FLQ25" s="247"/>
      <c r="FLR25" s="247"/>
      <c r="FLS25" s="247"/>
      <c r="FLT25" s="247"/>
      <c r="FLU25" s="247"/>
      <c r="FLV25" s="247"/>
      <c r="FLW25" s="247"/>
      <c r="FLX25" s="247"/>
      <c r="FLY25" s="247"/>
      <c r="FLZ25" s="247"/>
      <c r="FMA25" s="247"/>
      <c r="FMB25" s="247"/>
      <c r="FMC25" s="247"/>
      <c r="FMD25" s="247"/>
      <c r="FME25" s="247"/>
      <c r="FMF25" s="247"/>
      <c r="FMG25" s="247"/>
      <c r="FMH25" s="247"/>
      <c r="FMI25" s="247"/>
      <c r="FMJ25" s="247"/>
      <c r="FMK25" s="247"/>
      <c r="FML25" s="247"/>
      <c r="FMM25" s="247"/>
      <c r="FMN25" s="247"/>
      <c r="FMO25" s="247"/>
      <c r="FMP25" s="247"/>
      <c r="FMQ25" s="247"/>
      <c r="FMR25" s="247"/>
      <c r="FMS25" s="247"/>
      <c r="FMT25" s="247"/>
      <c r="FMU25" s="247"/>
      <c r="FMV25" s="247"/>
      <c r="FMW25" s="247"/>
      <c r="FMX25" s="247"/>
      <c r="FMY25" s="247"/>
      <c r="FMZ25" s="247"/>
      <c r="FNA25" s="247"/>
      <c r="FNB25" s="247"/>
      <c r="FNC25" s="247"/>
      <c r="FND25" s="247"/>
      <c r="FNE25" s="247"/>
      <c r="FNF25" s="247"/>
      <c r="FNG25" s="247"/>
      <c r="FNH25" s="247"/>
      <c r="FNI25" s="247"/>
      <c r="FNJ25" s="247"/>
      <c r="FNK25" s="247"/>
      <c r="FNL25" s="247"/>
      <c r="FNM25" s="247"/>
      <c r="FNN25" s="247"/>
      <c r="FNO25" s="247"/>
      <c r="FNP25" s="247"/>
      <c r="FNQ25" s="247"/>
      <c r="FNR25" s="247"/>
      <c r="FNS25" s="247"/>
      <c r="FNT25" s="247"/>
      <c r="FNU25" s="247"/>
      <c r="FNV25" s="247"/>
      <c r="FNW25" s="247"/>
      <c r="FNX25" s="247"/>
      <c r="FNY25" s="247"/>
      <c r="FNZ25" s="247"/>
      <c r="FOA25" s="247"/>
      <c r="FOB25" s="247"/>
      <c r="FOC25" s="247"/>
      <c r="FOD25" s="247"/>
      <c r="FOE25" s="247"/>
      <c r="FOF25" s="247"/>
      <c r="FOG25" s="247"/>
      <c r="FOH25" s="247"/>
      <c r="FOI25" s="247"/>
      <c r="FOJ25" s="247"/>
      <c r="FOK25" s="247"/>
      <c r="FOL25" s="247"/>
      <c r="FOM25" s="247"/>
      <c r="FON25" s="247"/>
      <c r="FOO25" s="247"/>
      <c r="FOP25" s="247"/>
      <c r="FOQ25" s="247"/>
      <c r="FOR25" s="247"/>
      <c r="FOS25" s="247"/>
      <c r="FOT25" s="247"/>
      <c r="FOU25" s="247"/>
      <c r="FOV25" s="247"/>
      <c r="FOW25" s="247"/>
      <c r="FOX25" s="247"/>
      <c r="FOY25" s="247"/>
      <c r="FOZ25" s="247"/>
      <c r="FPA25" s="247"/>
      <c r="FPB25" s="247"/>
      <c r="FPC25" s="247"/>
      <c r="FPD25" s="247"/>
      <c r="FPE25" s="247"/>
      <c r="FPF25" s="247"/>
      <c r="FPG25" s="247"/>
      <c r="FPH25" s="247"/>
      <c r="FPI25" s="247"/>
      <c r="FPJ25" s="247"/>
      <c r="FPK25" s="247"/>
      <c r="FPL25" s="247"/>
      <c r="FPM25" s="247"/>
      <c r="FPN25" s="247"/>
      <c r="FPO25" s="247"/>
      <c r="FPP25" s="247"/>
      <c r="FPQ25" s="247"/>
      <c r="FPR25" s="247"/>
      <c r="FPS25" s="247"/>
      <c r="FPT25" s="247"/>
      <c r="FPU25" s="247"/>
      <c r="FPV25" s="247"/>
      <c r="FPW25" s="247"/>
      <c r="FPX25" s="247"/>
      <c r="FPY25" s="247"/>
      <c r="FPZ25" s="247"/>
      <c r="FQA25" s="247"/>
      <c r="FQB25" s="247"/>
      <c r="FQC25" s="247"/>
      <c r="FQD25" s="247"/>
      <c r="FQE25" s="247"/>
      <c r="FQF25" s="247"/>
      <c r="FQG25" s="247"/>
      <c r="FQH25" s="247"/>
      <c r="FQI25" s="247"/>
      <c r="FQJ25" s="247"/>
      <c r="FQK25" s="247"/>
      <c r="FQL25" s="247"/>
      <c r="FQM25" s="247"/>
      <c r="FQN25" s="247"/>
      <c r="FQO25" s="247"/>
      <c r="FQP25" s="247"/>
      <c r="FQQ25" s="247"/>
      <c r="FQR25" s="247"/>
      <c r="FQS25" s="247"/>
      <c r="FQT25" s="247"/>
      <c r="FQU25" s="247"/>
      <c r="FQV25" s="247"/>
      <c r="FQW25" s="247"/>
      <c r="FQX25" s="247"/>
      <c r="FQY25" s="247"/>
      <c r="FQZ25" s="247"/>
      <c r="FRA25" s="247"/>
      <c r="FRB25" s="247"/>
      <c r="FRC25" s="247"/>
      <c r="FRD25" s="247"/>
      <c r="FRE25" s="247"/>
      <c r="FRF25" s="247"/>
      <c r="FRG25" s="247"/>
      <c r="FRH25" s="247"/>
      <c r="FRI25" s="247"/>
      <c r="FRJ25" s="247"/>
      <c r="FRK25" s="247"/>
      <c r="FRL25" s="247"/>
      <c r="FRM25" s="247"/>
      <c r="FRN25" s="247"/>
      <c r="FRO25" s="247"/>
      <c r="FRP25" s="247"/>
      <c r="FRQ25" s="247"/>
      <c r="FRR25" s="247"/>
      <c r="FRS25" s="247"/>
      <c r="FRT25" s="247"/>
      <c r="FRU25" s="247"/>
      <c r="FRV25" s="247"/>
      <c r="FRW25" s="247"/>
      <c r="FRX25" s="247"/>
      <c r="FRY25" s="247"/>
      <c r="FRZ25" s="247"/>
      <c r="FSA25" s="247"/>
      <c r="FSB25" s="247"/>
      <c r="FSC25" s="247"/>
      <c r="FSD25" s="247"/>
      <c r="FSE25" s="247"/>
      <c r="FSF25" s="247"/>
      <c r="FSG25" s="247"/>
      <c r="FSH25" s="247"/>
      <c r="FSI25" s="247"/>
      <c r="FSJ25" s="247"/>
      <c r="FSK25" s="247"/>
      <c r="FSL25" s="247"/>
      <c r="FSM25" s="247"/>
      <c r="FSN25" s="247"/>
      <c r="FSO25" s="247"/>
      <c r="FSP25" s="247"/>
      <c r="FSQ25" s="247"/>
      <c r="FSR25" s="247"/>
      <c r="FSS25" s="247"/>
      <c r="FST25" s="247"/>
      <c r="FSU25" s="247"/>
      <c r="FSV25" s="247"/>
      <c r="FSW25" s="247"/>
      <c r="FSX25" s="247"/>
      <c r="FSY25" s="247"/>
      <c r="FSZ25" s="247"/>
      <c r="FTA25" s="247"/>
      <c r="FTB25" s="247"/>
      <c r="FTC25" s="247"/>
      <c r="FTD25" s="247"/>
      <c r="FTE25" s="247"/>
      <c r="FTF25" s="247"/>
      <c r="FTG25" s="247"/>
      <c r="FTH25" s="247"/>
      <c r="FTI25" s="247"/>
      <c r="FTJ25" s="247"/>
      <c r="FTK25" s="247"/>
      <c r="FTL25" s="247"/>
      <c r="FTM25" s="247"/>
      <c r="FTN25" s="247"/>
      <c r="FTO25" s="247"/>
      <c r="FTP25" s="247"/>
      <c r="FTQ25" s="247"/>
      <c r="FTR25" s="247"/>
      <c r="FTS25" s="247"/>
      <c r="FTT25" s="247"/>
      <c r="FTU25" s="247"/>
      <c r="FTV25" s="247"/>
      <c r="FTW25" s="247"/>
      <c r="FTX25" s="247"/>
      <c r="FTY25" s="247"/>
      <c r="FTZ25" s="247"/>
      <c r="FUA25" s="247"/>
      <c r="FUB25" s="247"/>
      <c r="FUC25" s="247"/>
      <c r="FUD25" s="247"/>
      <c r="FUE25" s="247"/>
      <c r="FUF25" s="247"/>
      <c r="FUG25" s="247"/>
      <c r="FUH25" s="247"/>
      <c r="FUI25" s="247"/>
      <c r="FUJ25" s="247"/>
      <c r="FUK25" s="247"/>
      <c r="FUL25" s="247"/>
      <c r="FUM25" s="247"/>
      <c r="FUN25" s="247"/>
      <c r="FUO25" s="247"/>
      <c r="FUP25" s="247"/>
      <c r="FUQ25" s="247"/>
      <c r="FUR25" s="247"/>
      <c r="FUS25" s="247"/>
      <c r="FUT25" s="247"/>
      <c r="FUU25" s="247"/>
      <c r="FUV25" s="247"/>
      <c r="FUW25" s="247"/>
      <c r="FUX25" s="247"/>
      <c r="FUY25" s="247"/>
      <c r="FUZ25" s="247"/>
      <c r="FVA25" s="247"/>
      <c r="FVB25" s="247"/>
      <c r="FVC25" s="247"/>
      <c r="FVD25" s="247"/>
      <c r="FVE25" s="247"/>
      <c r="FVF25" s="247"/>
      <c r="FVG25" s="247"/>
      <c r="FVH25" s="247"/>
      <c r="FVI25" s="247"/>
      <c r="FVJ25" s="247"/>
      <c r="FVK25" s="247"/>
      <c r="FVL25" s="247"/>
      <c r="FVM25" s="247"/>
      <c r="FVN25" s="247"/>
      <c r="FVO25" s="247"/>
      <c r="FVP25" s="247"/>
      <c r="FVQ25" s="247"/>
      <c r="FVR25" s="247"/>
      <c r="FVS25" s="247"/>
      <c r="FVT25" s="247"/>
      <c r="FVU25" s="247"/>
      <c r="FVV25" s="247"/>
      <c r="FVW25" s="247"/>
      <c r="FVX25" s="247"/>
      <c r="FVY25" s="247"/>
      <c r="FVZ25" s="247"/>
      <c r="FWA25" s="247"/>
      <c r="FWB25" s="247"/>
      <c r="FWC25" s="247"/>
      <c r="FWD25" s="247"/>
      <c r="FWE25" s="247"/>
      <c r="FWF25" s="247"/>
      <c r="FWG25" s="247"/>
      <c r="FWH25" s="247"/>
      <c r="FWI25" s="247"/>
      <c r="FWJ25" s="247"/>
      <c r="FWK25" s="247"/>
      <c r="FWL25" s="247"/>
      <c r="FWM25" s="247"/>
      <c r="FWN25" s="247"/>
      <c r="FWO25" s="247"/>
      <c r="FWP25" s="247"/>
      <c r="FWQ25" s="247"/>
      <c r="FWR25" s="247"/>
      <c r="FWS25" s="247"/>
      <c r="FWT25" s="247"/>
      <c r="FWU25" s="247"/>
      <c r="FWV25" s="247"/>
      <c r="FWW25" s="247"/>
      <c r="FWX25" s="247"/>
      <c r="FWY25" s="247"/>
      <c r="FWZ25" s="247"/>
      <c r="FXA25" s="247"/>
      <c r="FXB25" s="247"/>
      <c r="FXC25" s="247"/>
      <c r="FXD25" s="247"/>
      <c r="FXE25" s="247"/>
      <c r="FXF25" s="247"/>
      <c r="FXG25" s="247"/>
      <c r="FXH25" s="247"/>
      <c r="FXI25" s="247"/>
      <c r="FXJ25" s="247"/>
      <c r="FXK25" s="247"/>
      <c r="FXL25" s="247"/>
      <c r="FXM25" s="247"/>
      <c r="FXN25" s="247"/>
      <c r="FXO25" s="247"/>
      <c r="FXP25" s="247"/>
      <c r="FXQ25" s="247"/>
      <c r="FXR25" s="247"/>
      <c r="FXS25" s="247"/>
      <c r="FXT25" s="247"/>
      <c r="FXU25" s="247"/>
      <c r="FXV25" s="247"/>
      <c r="FXW25" s="247"/>
      <c r="FXX25" s="247"/>
      <c r="FXY25" s="247"/>
      <c r="FXZ25" s="247"/>
      <c r="FYA25" s="247"/>
      <c r="FYB25" s="247"/>
      <c r="FYC25" s="247"/>
      <c r="FYD25" s="247"/>
      <c r="FYE25" s="247"/>
      <c r="FYF25" s="247"/>
      <c r="FYG25" s="247"/>
      <c r="FYH25" s="247"/>
      <c r="FYI25" s="247"/>
      <c r="FYJ25" s="247"/>
      <c r="FYK25" s="247"/>
      <c r="FYL25" s="247"/>
      <c r="FYM25" s="247"/>
      <c r="FYN25" s="247"/>
      <c r="FYO25" s="247"/>
      <c r="FYP25" s="247"/>
      <c r="FYQ25" s="247"/>
      <c r="FYR25" s="247"/>
      <c r="FYS25" s="247"/>
      <c r="FYT25" s="247"/>
      <c r="FYU25" s="247"/>
      <c r="FYV25" s="247"/>
      <c r="FYW25" s="247"/>
      <c r="FYX25" s="247"/>
      <c r="FYY25" s="247"/>
      <c r="FYZ25" s="247"/>
      <c r="FZA25" s="247"/>
      <c r="FZB25" s="247"/>
      <c r="FZC25" s="247"/>
      <c r="FZD25" s="247"/>
      <c r="FZE25" s="247"/>
      <c r="FZF25" s="247"/>
      <c r="FZG25" s="247"/>
      <c r="FZH25" s="247"/>
      <c r="FZI25" s="247"/>
      <c r="FZJ25" s="247"/>
      <c r="FZK25" s="247"/>
      <c r="FZL25" s="247"/>
      <c r="FZM25" s="247"/>
      <c r="FZN25" s="247"/>
      <c r="FZO25" s="247"/>
      <c r="FZP25" s="247"/>
      <c r="FZQ25" s="247"/>
      <c r="FZR25" s="247"/>
      <c r="FZS25" s="247"/>
      <c r="FZT25" s="247"/>
      <c r="FZU25" s="247"/>
      <c r="FZV25" s="247"/>
      <c r="FZW25" s="247"/>
      <c r="FZX25" s="247"/>
      <c r="FZY25" s="247"/>
      <c r="FZZ25" s="247"/>
      <c r="GAA25" s="247"/>
      <c r="GAB25" s="247"/>
      <c r="GAC25" s="247"/>
      <c r="GAD25" s="247"/>
      <c r="GAE25" s="247"/>
      <c r="GAF25" s="247"/>
      <c r="GAG25" s="247"/>
      <c r="GAH25" s="247"/>
      <c r="GAI25" s="247"/>
      <c r="GAJ25" s="247"/>
      <c r="GAK25" s="247"/>
      <c r="GAL25" s="247"/>
      <c r="GAM25" s="247"/>
      <c r="GAN25" s="247"/>
      <c r="GAO25" s="247"/>
      <c r="GAP25" s="247"/>
      <c r="GAQ25" s="247"/>
      <c r="GAR25" s="247"/>
      <c r="GAS25" s="247"/>
      <c r="GAT25" s="247"/>
      <c r="GAU25" s="247"/>
      <c r="GAV25" s="247"/>
      <c r="GAW25" s="247"/>
      <c r="GAX25" s="247"/>
      <c r="GAY25" s="247"/>
      <c r="GAZ25" s="247"/>
      <c r="GBA25" s="247"/>
      <c r="GBB25" s="247"/>
      <c r="GBC25" s="247"/>
      <c r="GBD25" s="247"/>
      <c r="GBE25" s="247"/>
      <c r="GBF25" s="247"/>
      <c r="GBG25" s="247"/>
      <c r="GBH25" s="247"/>
      <c r="GBI25" s="247"/>
      <c r="GBJ25" s="247"/>
      <c r="GBK25" s="247"/>
      <c r="GBL25" s="247"/>
      <c r="GBM25" s="247"/>
      <c r="GBN25" s="247"/>
      <c r="GBO25" s="247"/>
      <c r="GBP25" s="247"/>
      <c r="GBQ25" s="247"/>
      <c r="GBR25" s="247"/>
      <c r="GBS25" s="247"/>
      <c r="GBT25" s="247"/>
      <c r="GBU25" s="247"/>
      <c r="GBV25" s="247"/>
      <c r="GBW25" s="247"/>
      <c r="GBX25" s="247"/>
      <c r="GBY25" s="247"/>
      <c r="GBZ25" s="247"/>
      <c r="GCA25" s="247"/>
      <c r="GCB25" s="247"/>
      <c r="GCC25" s="247"/>
      <c r="GCD25" s="247"/>
      <c r="GCE25" s="247"/>
      <c r="GCF25" s="247"/>
      <c r="GCG25" s="247"/>
      <c r="GCH25" s="247"/>
      <c r="GCI25" s="247"/>
      <c r="GCJ25" s="247"/>
      <c r="GCK25" s="247"/>
      <c r="GCL25" s="247"/>
      <c r="GCM25" s="247"/>
      <c r="GCN25" s="247"/>
      <c r="GCO25" s="247"/>
      <c r="GCP25" s="247"/>
      <c r="GCQ25" s="247"/>
      <c r="GCR25" s="247"/>
      <c r="GCS25" s="247"/>
      <c r="GCT25" s="247"/>
      <c r="GCU25" s="247"/>
      <c r="GCV25" s="247"/>
      <c r="GCW25" s="247"/>
      <c r="GCX25" s="247"/>
      <c r="GCY25" s="247"/>
      <c r="GCZ25" s="247"/>
      <c r="GDA25" s="247"/>
      <c r="GDB25" s="247"/>
      <c r="GDC25" s="247"/>
      <c r="GDD25" s="247"/>
      <c r="GDE25" s="247"/>
      <c r="GDF25" s="247"/>
      <c r="GDG25" s="247"/>
      <c r="GDH25" s="247"/>
      <c r="GDI25" s="247"/>
      <c r="GDJ25" s="247"/>
      <c r="GDK25" s="247"/>
      <c r="GDL25" s="247"/>
      <c r="GDM25" s="247"/>
      <c r="GDN25" s="247"/>
      <c r="GDO25" s="247"/>
      <c r="GDP25" s="247"/>
      <c r="GDQ25" s="247"/>
      <c r="GDR25" s="247"/>
      <c r="GDS25" s="247"/>
      <c r="GDT25" s="247"/>
      <c r="GDU25" s="247"/>
      <c r="GDV25" s="247"/>
      <c r="GDW25" s="247"/>
      <c r="GDX25" s="247"/>
      <c r="GDY25" s="247"/>
      <c r="GDZ25" s="247"/>
      <c r="GEA25" s="247"/>
      <c r="GEB25" s="247"/>
      <c r="GEC25" s="247"/>
      <c r="GED25" s="247"/>
      <c r="GEE25" s="247"/>
      <c r="GEF25" s="247"/>
      <c r="GEG25" s="247"/>
      <c r="GEH25" s="247"/>
      <c r="GEI25" s="247"/>
      <c r="GEJ25" s="247"/>
      <c r="GEK25" s="247"/>
      <c r="GEL25" s="247"/>
      <c r="GEM25" s="247"/>
      <c r="GEN25" s="247"/>
      <c r="GEO25" s="247"/>
      <c r="GEP25" s="247"/>
      <c r="GEQ25" s="247"/>
      <c r="GER25" s="247"/>
      <c r="GES25" s="247"/>
      <c r="GET25" s="247"/>
      <c r="GEU25" s="247"/>
      <c r="GEV25" s="247"/>
      <c r="GEW25" s="247"/>
      <c r="GEX25" s="247"/>
      <c r="GEY25" s="247"/>
      <c r="GEZ25" s="247"/>
      <c r="GFA25" s="247"/>
      <c r="GFB25" s="247"/>
      <c r="GFC25" s="247"/>
      <c r="GFD25" s="247"/>
      <c r="GFE25" s="247"/>
      <c r="GFF25" s="247"/>
      <c r="GFG25" s="247"/>
      <c r="GFH25" s="247"/>
      <c r="GFI25" s="247"/>
      <c r="GFJ25" s="247"/>
      <c r="GFK25" s="247"/>
      <c r="GFL25" s="247"/>
      <c r="GFM25" s="247"/>
      <c r="GFN25" s="247"/>
      <c r="GFO25" s="247"/>
      <c r="GFP25" s="247"/>
      <c r="GFQ25" s="247"/>
      <c r="GFR25" s="247"/>
      <c r="GFS25" s="247"/>
      <c r="GFT25" s="247"/>
      <c r="GFU25" s="247"/>
      <c r="GFV25" s="247"/>
      <c r="GFW25" s="247"/>
      <c r="GFX25" s="247"/>
      <c r="GFY25" s="247"/>
      <c r="GFZ25" s="247"/>
      <c r="GGA25" s="247"/>
      <c r="GGB25" s="247"/>
      <c r="GGC25" s="247"/>
      <c r="GGD25" s="247"/>
      <c r="GGE25" s="247"/>
      <c r="GGF25" s="247"/>
      <c r="GGG25" s="247"/>
      <c r="GGH25" s="247"/>
      <c r="GGI25" s="247"/>
      <c r="GGJ25" s="247"/>
      <c r="GGK25" s="247"/>
      <c r="GGL25" s="247"/>
      <c r="GGM25" s="247"/>
      <c r="GGN25" s="247"/>
      <c r="GGO25" s="247"/>
      <c r="GGP25" s="247"/>
      <c r="GGQ25" s="247"/>
      <c r="GGR25" s="247"/>
      <c r="GGS25" s="247"/>
      <c r="GGT25" s="247"/>
      <c r="GGU25" s="247"/>
      <c r="GGV25" s="247"/>
      <c r="GGW25" s="247"/>
      <c r="GGX25" s="247"/>
      <c r="GGY25" s="247"/>
      <c r="GGZ25" s="247"/>
      <c r="GHA25" s="247"/>
      <c r="GHB25" s="247"/>
      <c r="GHC25" s="247"/>
      <c r="GHD25" s="247"/>
      <c r="GHE25" s="247"/>
      <c r="GHF25" s="247"/>
      <c r="GHG25" s="247"/>
      <c r="GHH25" s="247"/>
      <c r="GHI25" s="247"/>
      <c r="GHJ25" s="247"/>
      <c r="GHK25" s="247"/>
      <c r="GHL25" s="247"/>
      <c r="GHM25" s="247"/>
      <c r="GHN25" s="247"/>
      <c r="GHO25" s="247"/>
      <c r="GHP25" s="247"/>
      <c r="GHQ25" s="247"/>
      <c r="GHR25" s="247"/>
      <c r="GHS25" s="247"/>
      <c r="GHT25" s="247"/>
      <c r="GHU25" s="247"/>
      <c r="GHV25" s="247"/>
      <c r="GHW25" s="247"/>
      <c r="GHX25" s="247"/>
      <c r="GHY25" s="247"/>
      <c r="GHZ25" s="247"/>
      <c r="GIA25" s="247"/>
      <c r="GIB25" s="247"/>
      <c r="GIC25" s="247"/>
      <c r="GID25" s="247"/>
      <c r="GIE25" s="247"/>
      <c r="GIF25" s="247"/>
      <c r="GIG25" s="247"/>
      <c r="GIH25" s="247"/>
      <c r="GII25" s="247"/>
      <c r="GIJ25" s="247"/>
      <c r="GIK25" s="247"/>
      <c r="GIL25" s="247"/>
      <c r="GIM25" s="247"/>
      <c r="GIN25" s="247"/>
      <c r="GIO25" s="247"/>
      <c r="GIP25" s="247"/>
      <c r="GIQ25" s="247"/>
      <c r="GIR25" s="247"/>
      <c r="GIS25" s="247"/>
      <c r="GIT25" s="247"/>
      <c r="GIU25" s="247"/>
      <c r="GIV25" s="247"/>
      <c r="GIW25" s="247"/>
      <c r="GIX25" s="247"/>
      <c r="GIY25" s="247"/>
      <c r="GIZ25" s="247"/>
      <c r="GJA25" s="247"/>
      <c r="GJB25" s="247"/>
      <c r="GJC25" s="247"/>
      <c r="GJD25" s="247"/>
      <c r="GJE25" s="247"/>
      <c r="GJF25" s="247"/>
      <c r="GJG25" s="247"/>
      <c r="GJH25" s="247"/>
      <c r="GJI25" s="247"/>
      <c r="GJJ25" s="247"/>
      <c r="GJK25" s="247"/>
      <c r="GJL25" s="247"/>
      <c r="GJM25" s="247"/>
      <c r="GJN25" s="247"/>
      <c r="GJO25" s="247"/>
      <c r="GJP25" s="247"/>
      <c r="GJQ25" s="247"/>
      <c r="GJR25" s="247"/>
      <c r="GJS25" s="247"/>
      <c r="GJT25" s="247"/>
      <c r="GJU25" s="247"/>
      <c r="GJV25" s="247"/>
      <c r="GJW25" s="247"/>
      <c r="GJX25" s="247"/>
      <c r="GJY25" s="247"/>
      <c r="GJZ25" s="247"/>
      <c r="GKA25" s="247"/>
      <c r="GKB25" s="247"/>
      <c r="GKC25" s="247"/>
      <c r="GKD25" s="247"/>
      <c r="GKE25" s="247"/>
      <c r="GKF25" s="247"/>
      <c r="GKG25" s="247"/>
      <c r="GKH25" s="247"/>
      <c r="GKI25" s="247"/>
      <c r="GKJ25" s="247"/>
      <c r="GKK25" s="247"/>
      <c r="GKL25" s="247"/>
      <c r="GKM25" s="247"/>
      <c r="GKN25" s="247"/>
      <c r="GKO25" s="247"/>
      <c r="GKP25" s="247"/>
      <c r="GKQ25" s="247"/>
      <c r="GKR25" s="247"/>
      <c r="GKS25" s="247"/>
      <c r="GKT25" s="247"/>
      <c r="GKU25" s="247"/>
      <c r="GKV25" s="247"/>
      <c r="GKW25" s="247"/>
      <c r="GKX25" s="247"/>
      <c r="GKY25" s="247"/>
      <c r="GKZ25" s="247"/>
      <c r="GLA25" s="247"/>
      <c r="GLB25" s="247"/>
      <c r="GLC25" s="247"/>
      <c r="GLD25" s="247"/>
      <c r="GLE25" s="247"/>
      <c r="GLF25" s="247"/>
      <c r="GLG25" s="247"/>
      <c r="GLH25" s="247"/>
      <c r="GLI25" s="247"/>
      <c r="GLJ25" s="247"/>
      <c r="GLK25" s="247"/>
      <c r="GLL25" s="247"/>
      <c r="GLM25" s="247"/>
      <c r="GLN25" s="247"/>
      <c r="GLO25" s="247"/>
      <c r="GLP25" s="247"/>
      <c r="GLQ25" s="247"/>
      <c r="GLR25" s="247"/>
      <c r="GLS25" s="247"/>
      <c r="GLT25" s="247"/>
      <c r="GLU25" s="247"/>
      <c r="GLV25" s="247"/>
      <c r="GLW25" s="247"/>
      <c r="GLX25" s="247"/>
      <c r="GLY25" s="247"/>
      <c r="GLZ25" s="247"/>
      <c r="GMA25" s="247"/>
      <c r="GMB25" s="247"/>
      <c r="GMC25" s="247"/>
      <c r="GMD25" s="247"/>
      <c r="GME25" s="247"/>
      <c r="GMF25" s="247"/>
      <c r="GMG25" s="247"/>
      <c r="GMH25" s="247"/>
      <c r="GMI25" s="247"/>
      <c r="GMJ25" s="247"/>
      <c r="GMK25" s="247"/>
      <c r="GML25" s="247"/>
      <c r="GMM25" s="247"/>
      <c r="GMN25" s="247"/>
      <c r="GMO25" s="247"/>
      <c r="GMP25" s="247"/>
      <c r="GMQ25" s="247"/>
      <c r="GMR25" s="247"/>
      <c r="GMS25" s="247"/>
      <c r="GMT25" s="247"/>
      <c r="GMU25" s="247"/>
      <c r="GMV25" s="247"/>
      <c r="GMW25" s="247"/>
      <c r="GMX25" s="247"/>
      <c r="GMY25" s="247"/>
      <c r="GMZ25" s="247"/>
      <c r="GNA25" s="247"/>
      <c r="GNB25" s="247"/>
      <c r="GNC25" s="247"/>
      <c r="GND25" s="247"/>
      <c r="GNE25" s="247"/>
      <c r="GNF25" s="247"/>
      <c r="GNG25" s="247"/>
      <c r="GNH25" s="247"/>
      <c r="GNI25" s="247"/>
      <c r="GNJ25" s="247"/>
      <c r="GNK25" s="247"/>
      <c r="GNL25" s="247"/>
      <c r="GNM25" s="247"/>
      <c r="GNN25" s="247"/>
      <c r="GNO25" s="247"/>
      <c r="GNP25" s="247"/>
      <c r="GNQ25" s="247"/>
      <c r="GNR25" s="247"/>
      <c r="GNS25" s="247"/>
      <c r="GNT25" s="247"/>
      <c r="GNU25" s="247"/>
      <c r="GNV25" s="247"/>
      <c r="GNW25" s="247"/>
      <c r="GNX25" s="247"/>
      <c r="GNY25" s="247"/>
      <c r="GNZ25" s="247"/>
      <c r="GOA25" s="247"/>
      <c r="GOB25" s="247"/>
      <c r="GOC25" s="247"/>
      <c r="GOD25" s="247"/>
      <c r="GOE25" s="247"/>
      <c r="GOF25" s="247"/>
      <c r="GOG25" s="247"/>
      <c r="GOH25" s="247"/>
      <c r="GOI25" s="247"/>
      <c r="GOJ25" s="247"/>
      <c r="GOK25" s="247"/>
      <c r="GOL25" s="247"/>
      <c r="GOM25" s="247"/>
      <c r="GON25" s="247"/>
      <c r="GOO25" s="247"/>
      <c r="GOP25" s="247"/>
      <c r="GOQ25" s="247"/>
      <c r="GOR25" s="247"/>
      <c r="GOS25" s="247"/>
      <c r="GOT25" s="247"/>
      <c r="GOU25" s="247"/>
      <c r="GOV25" s="247"/>
      <c r="GOW25" s="247"/>
      <c r="GOX25" s="247"/>
      <c r="GOY25" s="247"/>
      <c r="GOZ25" s="247"/>
      <c r="GPA25" s="247"/>
      <c r="GPB25" s="247"/>
      <c r="GPC25" s="247"/>
      <c r="GPD25" s="247"/>
      <c r="GPE25" s="247"/>
      <c r="GPF25" s="247"/>
      <c r="GPG25" s="247"/>
      <c r="GPH25" s="247"/>
      <c r="GPI25" s="247"/>
      <c r="GPJ25" s="247"/>
      <c r="GPK25" s="247"/>
      <c r="GPL25" s="247"/>
      <c r="GPM25" s="247"/>
      <c r="GPN25" s="247"/>
      <c r="GPO25" s="247"/>
      <c r="GPP25" s="247"/>
      <c r="GPQ25" s="247"/>
      <c r="GPR25" s="247"/>
      <c r="GPS25" s="247"/>
      <c r="GPT25" s="247"/>
      <c r="GPU25" s="247"/>
      <c r="GPV25" s="247"/>
      <c r="GPW25" s="247"/>
      <c r="GPX25" s="247"/>
      <c r="GPY25" s="247"/>
      <c r="GPZ25" s="247"/>
      <c r="GQA25" s="247"/>
      <c r="GQB25" s="247"/>
      <c r="GQC25" s="247"/>
      <c r="GQD25" s="247"/>
      <c r="GQE25" s="247"/>
      <c r="GQF25" s="247"/>
      <c r="GQG25" s="247"/>
      <c r="GQH25" s="247"/>
      <c r="GQI25" s="247"/>
      <c r="GQJ25" s="247"/>
      <c r="GQK25" s="247"/>
      <c r="GQL25" s="247"/>
      <c r="GQM25" s="247"/>
      <c r="GQN25" s="247"/>
      <c r="GQO25" s="247"/>
      <c r="GQP25" s="247"/>
      <c r="GQQ25" s="247"/>
      <c r="GQR25" s="247"/>
      <c r="GQS25" s="247"/>
      <c r="GQT25" s="247"/>
      <c r="GQU25" s="247"/>
      <c r="GQV25" s="247"/>
      <c r="GQW25" s="247"/>
      <c r="GQX25" s="247"/>
      <c r="GQY25" s="247"/>
      <c r="GQZ25" s="247"/>
      <c r="GRA25" s="247"/>
      <c r="GRB25" s="247"/>
      <c r="GRC25" s="247"/>
      <c r="GRD25" s="247"/>
      <c r="GRE25" s="247"/>
      <c r="GRF25" s="247"/>
      <c r="GRG25" s="247"/>
      <c r="GRH25" s="247"/>
      <c r="GRI25" s="247"/>
      <c r="GRJ25" s="247"/>
      <c r="GRK25" s="247"/>
      <c r="GRL25" s="247"/>
      <c r="GRM25" s="247"/>
      <c r="GRN25" s="247"/>
      <c r="GRO25" s="247"/>
      <c r="GRP25" s="247"/>
      <c r="GRQ25" s="247"/>
      <c r="GRR25" s="247"/>
      <c r="GRS25" s="247"/>
      <c r="GRT25" s="247"/>
      <c r="GRU25" s="247"/>
      <c r="GRV25" s="247"/>
      <c r="GRW25" s="247"/>
      <c r="GRX25" s="247"/>
      <c r="GRY25" s="247"/>
      <c r="GRZ25" s="247"/>
      <c r="GSA25" s="247"/>
      <c r="GSB25" s="247"/>
      <c r="GSC25" s="247"/>
      <c r="GSD25" s="247"/>
      <c r="GSE25" s="247"/>
      <c r="GSF25" s="247"/>
      <c r="GSG25" s="247"/>
      <c r="GSH25" s="247"/>
      <c r="GSI25" s="247"/>
      <c r="GSJ25" s="247"/>
      <c r="GSK25" s="247"/>
      <c r="GSL25" s="247"/>
      <c r="GSM25" s="247"/>
      <c r="GSN25" s="247"/>
      <c r="GSO25" s="247"/>
      <c r="GSP25" s="247"/>
      <c r="GSQ25" s="247"/>
      <c r="GSR25" s="247"/>
      <c r="GSS25" s="247"/>
      <c r="GST25" s="247"/>
      <c r="GSU25" s="247"/>
      <c r="GSV25" s="247"/>
      <c r="GSW25" s="247"/>
      <c r="GSX25" s="247"/>
      <c r="GSY25" s="247"/>
      <c r="GSZ25" s="247"/>
      <c r="GTA25" s="247"/>
      <c r="GTB25" s="247"/>
      <c r="GTC25" s="247"/>
      <c r="GTD25" s="247"/>
      <c r="GTE25" s="247"/>
      <c r="GTF25" s="247"/>
      <c r="GTG25" s="247"/>
      <c r="GTH25" s="247"/>
      <c r="GTI25" s="247"/>
      <c r="GTJ25" s="247"/>
      <c r="GTK25" s="247"/>
      <c r="GTL25" s="247"/>
      <c r="GTM25" s="247"/>
      <c r="GTN25" s="247"/>
      <c r="GTO25" s="247"/>
      <c r="GTP25" s="247"/>
      <c r="GTQ25" s="247"/>
      <c r="GTR25" s="247"/>
      <c r="GTS25" s="247"/>
      <c r="GTT25" s="247"/>
      <c r="GTU25" s="247"/>
      <c r="GTV25" s="247"/>
      <c r="GTW25" s="247"/>
      <c r="GTX25" s="247"/>
      <c r="GTY25" s="247"/>
      <c r="GTZ25" s="247"/>
      <c r="GUA25" s="247"/>
      <c r="GUB25" s="247"/>
      <c r="GUC25" s="247"/>
      <c r="GUD25" s="247"/>
      <c r="GUE25" s="247"/>
      <c r="GUF25" s="247"/>
      <c r="GUG25" s="247"/>
      <c r="GUH25" s="247"/>
      <c r="GUI25" s="247"/>
      <c r="GUJ25" s="247"/>
      <c r="GUK25" s="247"/>
      <c r="GUL25" s="247"/>
      <c r="GUM25" s="247"/>
      <c r="GUN25" s="247"/>
      <c r="GUO25" s="247"/>
      <c r="GUP25" s="247"/>
      <c r="GUQ25" s="247"/>
      <c r="GUR25" s="247"/>
      <c r="GUS25" s="247"/>
      <c r="GUT25" s="247"/>
      <c r="GUU25" s="247"/>
      <c r="GUV25" s="247"/>
      <c r="GUW25" s="247"/>
      <c r="GUX25" s="247"/>
      <c r="GUY25" s="247"/>
      <c r="GUZ25" s="247"/>
      <c r="GVA25" s="247"/>
      <c r="GVB25" s="247"/>
      <c r="GVC25" s="247"/>
      <c r="GVD25" s="247"/>
      <c r="GVE25" s="247"/>
      <c r="GVF25" s="247"/>
      <c r="GVG25" s="247"/>
      <c r="GVH25" s="247"/>
      <c r="GVI25" s="247"/>
      <c r="GVJ25" s="247"/>
      <c r="GVK25" s="247"/>
      <c r="GVL25" s="247"/>
      <c r="GVM25" s="247"/>
      <c r="GVN25" s="247"/>
      <c r="GVO25" s="247"/>
      <c r="GVP25" s="247"/>
      <c r="GVQ25" s="247"/>
      <c r="GVR25" s="247"/>
      <c r="GVS25" s="247"/>
      <c r="GVT25" s="247"/>
      <c r="GVU25" s="247"/>
      <c r="GVV25" s="247"/>
      <c r="GVW25" s="247"/>
      <c r="GVX25" s="247"/>
      <c r="GVY25" s="247"/>
      <c r="GVZ25" s="247"/>
      <c r="GWA25" s="247"/>
      <c r="GWB25" s="247"/>
      <c r="GWC25" s="247"/>
      <c r="GWD25" s="247"/>
      <c r="GWE25" s="247"/>
      <c r="GWF25" s="247"/>
      <c r="GWG25" s="247"/>
      <c r="GWH25" s="247"/>
      <c r="GWI25" s="247"/>
      <c r="GWJ25" s="247"/>
      <c r="GWK25" s="247"/>
      <c r="GWL25" s="247"/>
      <c r="GWM25" s="247"/>
      <c r="GWN25" s="247"/>
      <c r="GWO25" s="247"/>
      <c r="GWP25" s="247"/>
      <c r="GWQ25" s="247"/>
      <c r="GWR25" s="247"/>
      <c r="GWS25" s="247"/>
      <c r="GWT25" s="247"/>
      <c r="GWU25" s="247"/>
      <c r="GWV25" s="247"/>
      <c r="GWW25" s="247"/>
      <c r="GWX25" s="247"/>
      <c r="GWY25" s="247"/>
      <c r="GWZ25" s="247"/>
      <c r="GXA25" s="247"/>
      <c r="GXB25" s="247"/>
      <c r="GXC25" s="247"/>
      <c r="GXD25" s="247"/>
      <c r="GXE25" s="247"/>
      <c r="GXF25" s="247"/>
      <c r="GXG25" s="247"/>
      <c r="GXH25" s="247"/>
      <c r="GXI25" s="247"/>
      <c r="GXJ25" s="247"/>
      <c r="GXK25" s="247"/>
      <c r="GXL25" s="247"/>
      <c r="GXM25" s="247"/>
      <c r="GXN25" s="247"/>
      <c r="GXO25" s="247"/>
      <c r="GXP25" s="247"/>
      <c r="GXQ25" s="247"/>
      <c r="GXR25" s="247"/>
      <c r="GXS25" s="247"/>
      <c r="GXT25" s="247"/>
      <c r="GXU25" s="247"/>
      <c r="GXV25" s="247"/>
      <c r="GXW25" s="247"/>
      <c r="GXX25" s="247"/>
      <c r="GXY25" s="247"/>
      <c r="GXZ25" s="247"/>
      <c r="GYA25" s="247"/>
      <c r="GYB25" s="247"/>
      <c r="GYC25" s="247"/>
      <c r="GYD25" s="247"/>
      <c r="GYE25" s="247"/>
      <c r="GYF25" s="247"/>
      <c r="GYG25" s="247"/>
      <c r="GYH25" s="247"/>
      <c r="GYI25" s="247"/>
      <c r="GYJ25" s="247"/>
      <c r="GYK25" s="247"/>
      <c r="GYL25" s="247"/>
      <c r="GYM25" s="247"/>
      <c r="GYN25" s="247"/>
      <c r="GYO25" s="247"/>
      <c r="GYP25" s="247"/>
      <c r="GYQ25" s="247"/>
      <c r="GYR25" s="247"/>
      <c r="GYS25" s="247"/>
      <c r="GYT25" s="247"/>
      <c r="GYU25" s="247"/>
      <c r="GYV25" s="247"/>
      <c r="GYW25" s="247"/>
      <c r="GYX25" s="247"/>
      <c r="GYY25" s="247"/>
      <c r="GYZ25" s="247"/>
      <c r="GZA25" s="247"/>
      <c r="GZB25" s="247"/>
      <c r="GZC25" s="247"/>
      <c r="GZD25" s="247"/>
      <c r="GZE25" s="247"/>
      <c r="GZF25" s="247"/>
      <c r="GZG25" s="247"/>
      <c r="GZH25" s="247"/>
      <c r="GZI25" s="247"/>
      <c r="GZJ25" s="247"/>
      <c r="GZK25" s="247"/>
      <c r="GZL25" s="247"/>
      <c r="GZM25" s="247"/>
      <c r="GZN25" s="247"/>
      <c r="GZO25" s="247"/>
      <c r="GZP25" s="247"/>
      <c r="GZQ25" s="247"/>
      <c r="GZR25" s="247"/>
      <c r="GZS25" s="247"/>
      <c r="GZT25" s="247"/>
      <c r="GZU25" s="247"/>
      <c r="GZV25" s="247"/>
      <c r="GZW25" s="247"/>
      <c r="GZX25" s="247"/>
      <c r="GZY25" s="247"/>
      <c r="GZZ25" s="247"/>
      <c r="HAA25" s="247"/>
      <c r="HAB25" s="247"/>
      <c r="HAC25" s="247"/>
      <c r="HAD25" s="247"/>
      <c r="HAE25" s="247"/>
      <c r="HAF25" s="247"/>
      <c r="HAG25" s="247"/>
      <c r="HAH25" s="247"/>
      <c r="HAI25" s="247"/>
      <c r="HAJ25" s="247"/>
      <c r="HAK25" s="247"/>
      <c r="HAL25" s="247"/>
      <c r="HAM25" s="247"/>
      <c r="HAN25" s="247"/>
      <c r="HAO25" s="247"/>
      <c r="HAP25" s="247"/>
      <c r="HAQ25" s="247"/>
      <c r="HAR25" s="247"/>
      <c r="HAS25" s="247"/>
      <c r="HAT25" s="247"/>
      <c r="HAU25" s="247"/>
      <c r="HAV25" s="247"/>
      <c r="HAW25" s="247"/>
      <c r="HAX25" s="247"/>
      <c r="HAY25" s="247"/>
      <c r="HAZ25" s="247"/>
      <c r="HBA25" s="247"/>
      <c r="HBB25" s="247"/>
      <c r="HBC25" s="247"/>
      <c r="HBD25" s="247"/>
      <c r="HBE25" s="247"/>
      <c r="HBF25" s="247"/>
      <c r="HBG25" s="247"/>
      <c r="HBH25" s="247"/>
      <c r="HBI25" s="247"/>
      <c r="HBJ25" s="247"/>
      <c r="HBK25" s="247"/>
      <c r="HBL25" s="247"/>
      <c r="HBM25" s="247"/>
      <c r="HBN25" s="247"/>
      <c r="HBO25" s="247"/>
      <c r="HBP25" s="247"/>
      <c r="HBQ25" s="247"/>
      <c r="HBR25" s="247"/>
      <c r="HBS25" s="247"/>
      <c r="HBT25" s="247"/>
      <c r="HBU25" s="247"/>
      <c r="HBV25" s="247"/>
      <c r="HBW25" s="247"/>
      <c r="HBX25" s="247"/>
      <c r="HBY25" s="247"/>
      <c r="HBZ25" s="247"/>
      <c r="HCA25" s="247"/>
      <c r="HCB25" s="247"/>
      <c r="HCC25" s="247"/>
      <c r="HCD25" s="247"/>
      <c r="HCE25" s="247"/>
      <c r="HCF25" s="247"/>
      <c r="HCG25" s="247"/>
      <c r="HCH25" s="247"/>
      <c r="HCI25" s="247"/>
      <c r="HCJ25" s="247"/>
      <c r="HCK25" s="247"/>
      <c r="HCL25" s="247"/>
      <c r="HCM25" s="247"/>
      <c r="HCN25" s="247"/>
      <c r="HCO25" s="247"/>
      <c r="HCP25" s="247"/>
      <c r="HCQ25" s="247"/>
      <c r="HCR25" s="247"/>
      <c r="HCS25" s="247"/>
      <c r="HCT25" s="247"/>
      <c r="HCU25" s="247"/>
      <c r="HCV25" s="247"/>
      <c r="HCW25" s="247"/>
      <c r="HCX25" s="247"/>
      <c r="HCY25" s="247"/>
      <c r="HCZ25" s="247"/>
      <c r="HDA25" s="247"/>
      <c r="HDB25" s="247"/>
      <c r="HDC25" s="247"/>
      <c r="HDD25" s="247"/>
      <c r="HDE25" s="247"/>
      <c r="HDF25" s="247"/>
      <c r="HDG25" s="247"/>
      <c r="HDH25" s="247"/>
      <c r="HDI25" s="247"/>
      <c r="HDJ25" s="247"/>
      <c r="HDK25" s="247"/>
      <c r="HDL25" s="247"/>
      <c r="HDM25" s="247"/>
      <c r="HDN25" s="247"/>
      <c r="HDO25" s="247"/>
      <c r="HDP25" s="247"/>
      <c r="HDQ25" s="247"/>
      <c r="HDR25" s="247"/>
      <c r="HDS25" s="247"/>
      <c r="HDT25" s="247"/>
      <c r="HDU25" s="247"/>
      <c r="HDV25" s="247"/>
      <c r="HDW25" s="247"/>
      <c r="HDX25" s="247"/>
      <c r="HDY25" s="247"/>
      <c r="HDZ25" s="247"/>
      <c r="HEA25" s="247"/>
      <c r="HEB25" s="247"/>
      <c r="HEC25" s="247"/>
      <c r="HED25" s="247"/>
      <c r="HEE25" s="247"/>
      <c r="HEF25" s="247"/>
      <c r="HEG25" s="247"/>
      <c r="HEH25" s="247"/>
      <c r="HEI25" s="247"/>
      <c r="HEJ25" s="247"/>
      <c r="HEK25" s="247"/>
      <c r="HEL25" s="247"/>
      <c r="HEM25" s="247"/>
      <c r="HEN25" s="247"/>
      <c r="HEO25" s="247"/>
      <c r="HEP25" s="247"/>
      <c r="HEQ25" s="247"/>
      <c r="HER25" s="247"/>
      <c r="HES25" s="247"/>
      <c r="HET25" s="247"/>
      <c r="HEU25" s="247"/>
      <c r="HEV25" s="247"/>
      <c r="HEW25" s="247"/>
      <c r="HEX25" s="247"/>
      <c r="HEY25" s="247"/>
      <c r="HEZ25" s="247"/>
      <c r="HFA25" s="247"/>
      <c r="HFB25" s="247"/>
      <c r="HFC25" s="247"/>
      <c r="HFD25" s="247"/>
      <c r="HFE25" s="247"/>
      <c r="HFF25" s="247"/>
      <c r="HFG25" s="247"/>
      <c r="HFH25" s="247"/>
      <c r="HFI25" s="247"/>
      <c r="HFJ25" s="247"/>
      <c r="HFK25" s="247"/>
      <c r="HFL25" s="247"/>
      <c r="HFM25" s="247"/>
      <c r="HFN25" s="247"/>
      <c r="HFO25" s="247"/>
      <c r="HFP25" s="247"/>
      <c r="HFQ25" s="247"/>
      <c r="HFR25" s="247"/>
      <c r="HFS25" s="247"/>
      <c r="HFT25" s="247"/>
      <c r="HFU25" s="247"/>
      <c r="HFV25" s="247"/>
      <c r="HFW25" s="247"/>
      <c r="HFX25" s="247"/>
      <c r="HFY25" s="247"/>
      <c r="HFZ25" s="247"/>
      <c r="HGA25" s="247"/>
      <c r="HGB25" s="247"/>
      <c r="HGC25" s="247"/>
      <c r="HGD25" s="247"/>
      <c r="HGE25" s="247"/>
      <c r="HGF25" s="247"/>
      <c r="HGG25" s="247"/>
      <c r="HGH25" s="247"/>
      <c r="HGI25" s="247"/>
      <c r="HGJ25" s="247"/>
      <c r="HGK25" s="247"/>
      <c r="HGL25" s="247"/>
      <c r="HGM25" s="247"/>
      <c r="HGN25" s="247"/>
      <c r="HGO25" s="247"/>
      <c r="HGP25" s="247"/>
      <c r="HGQ25" s="247"/>
      <c r="HGR25" s="247"/>
      <c r="HGS25" s="247"/>
      <c r="HGT25" s="247"/>
      <c r="HGU25" s="247"/>
      <c r="HGV25" s="247"/>
      <c r="HGW25" s="247"/>
      <c r="HGX25" s="247"/>
      <c r="HGY25" s="247"/>
      <c r="HGZ25" s="247"/>
      <c r="HHA25" s="247"/>
      <c r="HHB25" s="247"/>
      <c r="HHC25" s="247"/>
      <c r="HHD25" s="247"/>
      <c r="HHE25" s="247"/>
      <c r="HHF25" s="247"/>
      <c r="HHG25" s="247"/>
      <c r="HHH25" s="247"/>
      <c r="HHI25" s="247"/>
      <c r="HHJ25" s="247"/>
      <c r="HHK25" s="247"/>
      <c r="HHL25" s="247"/>
      <c r="HHM25" s="247"/>
      <c r="HHN25" s="247"/>
      <c r="HHO25" s="247"/>
      <c r="HHP25" s="247"/>
      <c r="HHQ25" s="247"/>
      <c r="HHR25" s="247"/>
      <c r="HHS25" s="247"/>
      <c r="HHT25" s="247"/>
      <c r="HHU25" s="247"/>
      <c r="HHV25" s="247"/>
      <c r="HHW25" s="247"/>
      <c r="HHX25" s="247"/>
      <c r="HHY25" s="247"/>
      <c r="HHZ25" s="247"/>
      <c r="HIA25" s="247"/>
      <c r="HIB25" s="247"/>
      <c r="HIC25" s="247"/>
      <c r="HID25" s="247"/>
      <c r="HIE25" s="247"/>
      <c r="HIF25" s="247"/>
      <c r="HIG25" s="247"/>
      <c r="HIH25" s="247"/>
      <c r="HII25" s="247"/>
      <c r="HIJ25" s="247"/>
      <c r="HIK25" s="247"/>
      <c r="HIL25" s="247"/>
      <c r="HIM25" s="247"/>
      <c r="HIN25" s="247"/>
      <c r="HIO25" s="247"/>
      <c r="HIP25" s="247"/>
      <c r="HIQ25" s="247"/>
      <c r="HIR25" s="247"/>
      <c r="HIS25" s="247"/>
      <c r="HIT25" s="247"/>
      <c r="HIU25" s="247"/>
      <c r="HIV25" s="247"/>
      <c r="HIW25" s="247"/>
      <c r="HIX25" s="247"/>
      <c r="HIY25" s="247"/>
      <c r="HIZ25" s="247"/>
      <c r="HJA25" s="247"/>
      <c r="HJB25" s="247"/>
      <c r="HJC25" s="247"/>
      <c r="HJD25" s="247"/>
      <c r="HJE25" s="247"/>
      <c r="HJF25" s="247"/>
      <c r="HJG25" s="247"/>
      <c r="HJH25" s="247"/>
      <c r="HJI25" s="247"/>
      <c r="HJJ25" s="247"/>
      <c r="HJK25" s="247"/>
      <c r="HJL25" s="247"/>
      <c r="HJM25" s="247"/>
      <c r="HJN25" s="247"/>
      <c r="HJO25" s="247"/>
      <c r="HJP25" s="247"/>
      <c r="HJQ25" s="247"/>
      <c r="HJR25" s="247"/>
      <c r="HJS25" s="247"/>
      <c r="HJT25" s="247"/>
      <c r="HJU25" s="247"/>
      <c r="HJV25" s="247"/>
      <c r="HJW25" s="247"/>
      <c r="HJX25" s="247"/>
      <c r="HJY25" s="247"/>
      <c r="HJZ25" s="247"/>
      <c r="HKA25" s="247"/>
      <c r="HKB25" s="247"/>
      <c r="HKC25" s="247"/>
      <c r="HKD25" s="247"/>
      <c r="HKE25" s="247"/>
      <c r="HKF25" s="247"/>
      <c r="HKG25" s="247"/>
      <c r="HKH25" s="247"/>
      <c r="HKI25" s="247"/>
      <c r="HKJ25" s="247"/>
      <c r="HKK25" s="247"/>
      <c r="HKL25" s="247"/>
      <c r="HKM25" s="247"/>
      <c r="HKN25" s="247"/>
      <c r="HKO25" s="247"/>
      <c r="HKP25" s="247"/>
      <c r="HKQ25" s="247"/>
      <c r="HKR25" s="247"/>
      <c r="HKS25" s="247"/>
      <c r="HKT25" s="247"/>
      <c r="HKU25" s="247"/>
      <c r="HKV25" s="247"/>
      <c r="HKW25" s="247"/>
      <c r="HKX25" s="247"/>
      <c r="HKY25" s="247"/>
      <c r="HKZ25" s="247"/>
      <c r="HLA25" s="247"/>
      <c r="HLB25" s="247"/>
      <c r="HLC25" s="247"/>
      <c r="HLD25" s="247"/>
      <c r="HLE25" s="247"/>
      <c r="HLF25" s="247"/>
      <c r="HLG25" s="247"/>
      <c r="HLH25" s="247"/>
      <c r="HLI25" s="247"/>
      <c r="HLJ25" s="247"/>
      <c r="HLK25" s="247"/>
      <c r="HLL25" s="247"/>
      <c r="HLM25" s="247"/>
      <c r="HLN25" s="247"/>
      <c r="HLO25" s="247"/>
      <c r="HLP25" s="247"/>
      <c r="HLQ25" s="247"/>
      <c r="HLR25" s="247"/>
      <c r="HLS25" s="247"/>
      <c r="HLT25" s="247"/>
      <c r="HLU25" s="247"/>
      <c r="HLV25" s="247"/>
      <c r="HLW25" s="247"/>
      <c r="HLX25" s="247"/>
      <c r="HLY25" s="247"/>
      <c r="HLZ25" s="247"/>
      <c r="HMA25" s="247"/>
      <c r="HMB25" s="247"/>
      <c r="HMC25" s="247"/>
      <c r="HMD25" s="247"/>
      <c r="HME25" s="247"/>
      <c r="HMF25" s="247"/>
      <c r="HMG25" s="247"/>
      <c r="HMH25" s="247"/>
      <c r="HMI25" s="247"/>
      <c r="HMJ25" s="247"/>
      <c r="HMK25" s="247"/>
      <c r="HML25" s="247"/>
      <c r="HMM25" s="247"/>
      <c r="HMN25" s="247"/>
      <c r="HMO25" s="247"/>
      <c r="HMP25" s="247"/>
      <c r="HMQ25" s="247"/>
      <c r="HMR25" s="247"/>
      <c r="HMS25" s="247"/>
      <c r="HMT25" s="247"/>
      <c r="HMU25" s="247"/>
      <c r="HMV25" s="247"/>
      <c r="HMW25" s="247"/>
      <c r="HMX25" s="247"/>
      <c r="HMY25" s="247"/>
      <c r="HMZ25" s="247"/>
      <c r="HNA25" s="247"/>
      <c r="HNB25" s="247"/>
      <c r="HNC25" s="247"/>
      <c r="HND25" s="247"/>
      <c r="HNE25" s="247"/>
      <c r="HNF25" s="247"/>
      <c r="HNG25" s="247"/>
      <c r="HNH25" s="247"/>
      <c r="HNI25" s="247"/>
      <c r="HNJ25" s="247"/>
      <c r="HNK25" s="247"/>
      <c r="HNL25" s="247"/>
      <c r="HNM25" s="247"/>
      <c r="HNN25" s="247"/>
      <c r="HNO25" s="247"/>
      <c r="HNP25" s="247"/>
      <c r="HNQ25" s="247"/>
      <c r="HNR25" s="247"/>
      <c r="HNS25" s="247"/>
      <c r="HNT25" s="247"/>
      <c r="HNU25" s="247"/>
      <c r="HNV25" s="247"/>
      <c r="HNW25" s="247"/>
      <c r="HNX25" s="247"/>
      <c r="HNY25" s="247"/>
      <c r="HNZ25" s="247"/>
      <c r="HOA25" s="247"/>
      <c r="HOB25" s="247"/>
      <c r="HOC25" s="247"/>
      <c r="HOD25" s="247"/>
      <c r="HOE25" s="247"/>
      <c r="HOF25" s="247"/>
      <c r="HOG25" s="247"/>
      <c r="HOH25" s="247"/>
      <c r="HOI25" s="247"/>
      <c r="HOJ25" s="247"/>
      <c r="HOK25" s="247"/>
      <c r="HOL25" s="247"/>
      <c r="HOM25" s="247"/>
      <c r="HON25" s="247"/>
      <c r="HOO25" s="247"/>
      <c r="HOP25" s="247"/>
      <c r="HOQ25" s="247"/>
      <c r="HOR25" s="247"/>
      <c r="HOS25" s="247"/>
      <c r="HOT25" s="247"/>
      <c r="HOU25" s="247"/>
      <c r="HOV25" s="247"/>
      <c r="HOW25" s="247"/>
      <c r="HOX25" s="247"/>
      <c r="HOY25" s="247"/>
      <c r="HOZ25" s="247"/>
      <c r="HPA25" s="247"/>
      <c r="HPB25" s="247"/>
      <c r="HPC25" s="247"/>
      <c r="HPD25" s="247"/>
      <c r="HPE25" s="247"/>
      <c r="HPF25" s="247"/>
      <c r="HPG25" s="247"/>
      <c r="HPH25" s="247"/>
      <c r="HPI25" s="247"/>
      <c r="HPJ25" s="247"/>
      <c r="HPK25" s="247"/>
      <c r="HPL25" s="247"/>
      <c r="HPM25" s="247"/>
      <c r="HPN25" s="247"/>
      <c r="HPO25" s="247"/>
      <c r="HPP25" s="247"/>
      <c r="HPQ25" s="247"/>
      <c r="HPR25" s="247"/>
      <c r="HPS25" s="247"/>
      <c r="HPT25" s="247"/>
      <c r="HPU25" s="247"/>
      <c r="HPV25" s="247"/>
      <c r="HPW25" s="247"/>
      <c r="HPX25" s="247"/>
      <c r="HPY25" s="247"/>
      <c r="HPZ25" s="247"/>
      <c r="HQA25" s="247"/>
      <c r="HQB25" s="247"/>
      <c r="HQC25" s="247"/>
      <c r="HQD25" s="247"/>
      <c r="HQE25" s="247"/>
      <c r="HQF25" s="247"/>
      <c r="HQG25" s="247"/>
      <c r="HQH25" s="247"/>
      <c r="HQI25" s="247"/>
      <c r="HQJ25" s="247"/>
      <c r="HQK25" s="247"/>
      <c r="HQL25" s="247"/>
      <c r="HQM25" s="247"/>
      <c r="HQN25" s="247"/>
      <c r="HQO25" s="247"/>
      <c r="HQP25" s="247"/>
      <c r="HQQ25" s="247"/>
      <c r="HQR25" s="247"/>
      <c r="HQS25" s="247"/>
      <c r="HQT25" s="247"/>
      <c r="HQU25" s="247"/>
      <c r="HQV25" s="247"/>
      <c r="HQW25" s="247"/>
      <c r="HQX25" s="247"/>
      <c r="HQY25" s="247"/>
      <c r="HQZ25" s="247"/>
      <c r="HRA25" s="247"/>
      <c r="HRB25" s="247"/>
      <c r="HRC25" s="247"/>
      <c r="HRD25" s="247"/>
      <c r="HRE25" s="247"/>
      <c r="HRF25" s="247"/>
      <c r="HRG25" s="247"/>
      <c r="HRH25" s="247"/>
      <c r="HRI25" s="247"/>
      <c r="HRJ25" s="247"/>
      <c r="HRK25" s="247"/>
      <c r="HRL25" s="247"/>
      <c r="HRM25" s="247"/>
      <c r="HRN25" s="247"/>
      <c r="HRO25" s="247"/>
      <c r="HRP25" s="247"/>
      <c r="HRQ25" s="247"/>
      <c r="HRR25" s="247"/>
      <c r="HRS25" s="247"/>
      <c r="HRT25" s="247"/>
      <c r="HRU25" s="247"/>
      <c r="HRV25" s="247"/>
      <c r="HRW25" s="247"/>
      <c r="HRX25" s="247"/>
      <c r="HRY25" s="247"/>
      <c r="HRZ25" s="247"/>
      <c r="HSA25" s="247"/>
      <c r="HSB25" s="247"/>
      <c r="HSC25" s="247"/>
      <c r="HSD25" s="247"/>
      <c r="HSE25" s="247"/>
      <c r="HSF25" s="247"/>
      <c r="HSG25" s="247"/>
      <c r="HSH25" s="247"/>
      <c r="HSI25" s="247"/>
      <c r="HSJ25" s="247"/>
      <c r="HSK25" s="247"/>
      <c r="HSL25" s="247"/>
      <c r="HSM25" s="247"/>
      <c r="HSN25" s="247"/>
      <c r="HSO25" s="247"/>
      <c r="HSP25" s="247"/>
      <c r="HSQ25" s="247"/>
      <c r="HSR25" s="247"/>
      <c r="HSS25" s="247"/>
      <c r="HST25" s="247"/>
      <c r="HSU25" s="247"/>
      <c r="HSV25" s="247"/>
      <c r="HSW25" s="247"/>
      <c r="HSX25" s="247"/>
      <c r="HSY25" s="247"/>
      <c r="HSZ25" s="247"/>
      <c r="HTA25" s="247"/>
      <c r="HTB25" s="247"/>
      <c r="HTC25" s="247"/>
      <c r="HTD25" s="247"/>
      <c r="HTE25" s="247"/>
      <c r="HTF25" s="247"/>
      <c r="HTG25" s="247"/>
      <c r="HTH25" s="247"/>
      <c r="HTI25" s="247"/>
      <c r="HTJ25" s="247"/>
      <c r="HTK25" s="247"/>
      <c r="HTL25" s="247"/>
      <c r="HTM25" s="247"/>
      <c r="HTN25" s="247"/>
      <c r="HTO25" s="247"/>
      <c r="HTP25" s="247"/>
      <c r="HTQ25" s="247"/>
      <c r="HTR25" s="247"/>
      <c r="HTS25" s="247"/>
      <c r="HTT25" s="247"/>
      <c r="HTU25" s="247"/>
      <c r="HTV25" s="247"/>
      <c r="HTW25" s="247"/>
      <c r="HTX25" s="247"/>
      <c r="HTY25" s="247"/>
      <c r="HTZ25" s="247"/>
      <c r="HUA25" s="247"/>
      <c r="HUB25" s="247"/>
      <c r="HUC25" s="247"/>
      <c r="HUD25" s="247"/>
      <c r="HUE25" s="247"/>
      <c r="HUF25" s="247"/>
      <c r="HUG25" s="247"/>
      <c r="HUH25" s="247"/>
      <c r="HUI25" s="247"/>
      <c r="HUJ25" s="247"/>
      <c r="HUK25" s="247"/>
      <c r="HUL25" s="247"/>
      <c r="HUM25" s="247"/>
      <c r="HUN25" s="247"/>
      <c r="HUO25" s="247"/>
      <c r="HUP25" s="247"/>
      <c r="HUQ25" s="247"/>
      <c r="HUR25" s="247"/>
      <c r="HUS25" s="247"/>
      <c r="HUT25" s="247"/>
      <c r="HUU25" s="247"/>
      <c r="HUV25" s="247"/>
      <c r="HUW25" s="247"/>
      <c r="HUX25" s="247"/>
      <c r="HUY25" s="247"/>
      <c r="HUZ25" s="247"/>
      <c r="HVA25" s="247"/>
      <c r="HVB25" s="247"/>
      <c r="HVC25" s="247"/>
      <c r="HVD25" s="247"/>
      <c r="HVE25" s="247"/>
      <c r="HVF25" s="247"/>
      <c r="HVG25" s="247"/>
      <c r="HVH25" s="247"/>
      <c r="HVI25" s="247"/>
      <c r="HVJ25" s="247"/>
      <c r="HVK25" s="247"/>
      <c r="HVL25" s="247"/>
      <c r="HVM25" s="247"/>
      <c r="HVN25" s="247"/>
      <c r="HVO25" s="247"/>
      <c r="HVP25" s="247"/>
      <c r="HVQ25" s="247"/>
      <c r="HVR25" s="247"/>
      <c r="HVS25" s="247"/>
      <c r="HVT25" s="247"/>
      <c r="HVU25" s="247"/>
      <c r="HVV25" s="247"/>
      <c r="HVW25" s="247"/>
      <c r="HVX25" s="247"/>
      <c r="HVY25" s="247"/>
      <c r="HVZ25" s="247"/>
      <c r="HWA25" s="247"/>
      <c r="HWB25" s="247"/>
      <c r="HWC25" s="247"/>
      <c r="HWD25" s="247"/>
      <c r="HWE25" s="247"/>
      <c r="HWF25" s="247"/>
      <c r="HWG25" s="247"/>
      <c r="HWH25" s="247"/>
      <c r="HWI25" s="247"/>
      <c r="HWJ25" s="247"/>
      <c r="HWK25" s="247"/>
      <c r="HWL25" s="247"/>
      <c r="HWM25" s="247"/>
      <c r="HWN25" s="247"/>
      <c r="HWO25" s="247"/>
      <c r="HWP25" s="247"/>
      <c r="HWQ25" s="247"/>
      <c r="HWR25" s="247"/>
      <c r="HWS25" s="247"/>
      <c r="HWT25" s="247"/>
      <c r="HWU25" s="247"/>
      <c r="HWV25" s="247"/>
      <c r="HWW25" s="247"/>
      <c r="HWX25" s="247"/>
      <c r="HWY25" s="247"/>
      <c r="HWZ25" s="247"/>
      <c r="HXA25" s="247"/>
      <c r="HXB25" s="247"/>
      <c r="HXC25" s="247"/>
      <c r="HXD25" s="247"/>
      <c r="HXE25" s="247"/>
      <c r="HXF25" s="247"/>
      <c r="HXG25" s="247"/>
      <c r="HXH25" s="247"/>
      <c r="HXI25" s="247"/>
      <c r="HXJ25" s="247"/>
      <c r="HXK25" s="247"/>
      <c r="HXL25" s="247"/>
      <c r="HXM25" s="247"/>
      <c r="HXN25" s="247"/>
      <c r="HXO25" s="247"/>
      <c r="HXP25" s="247"/>
      <c r="HXQ25" s="247"/>
      <c r="HXR25" s="247"/>
      <c r="HXS25" s="247"/>
      <c r="HXT25" s="247"/>
      <c r="HXU25" s="247"/>
      <c r="HXV25" s="247"/>
      <c r="HXW25" s="247"/>
      <c r="HXX25" s="247"/>
      <c r="HXY25" s="247"/>
      <c r="HXZ25" s="247"/>
      <c r="HYA25" s="247"/>
      <c r="HYB25" s="247"/>
      <c r="HYC25" s="247"/>
      <c r="HYD25" s="247"/>
      <c r="HYE25" s="247"/>
      <c r="HYF25" s="247"/>
      <c r="HYG25" s="247"/>
      <c r="HYH25" s="247"/>
      <c r="HYI25" s="247"/>
      <c r="HYJ25" s="247"/>
      <c r="HYK25" s="247"/>
      <c r="HYL25" s="247"/>
      <c r="HYM25" s="247"/>
      <c r="HYN25" s="247"/>
      <c r="HYO25" s="247"/>
      <c r="HYP25" s="247"/>
      <c r="HYQ25" s="247"/>
      <c r="HYR25" s="247"/>
      <c r="HYS25" s="247"/>
      <c r="HYT25" s="247"/>
      <c r="HYU25" s="247"/>
      <c r="HYV25" s="247"/>
      <c r="HYW25" s="247"/>
      <c r="HYX25" s="247"/>
      <c r="HYY25" s="247"/>
      <c r="HYZ25" s="247"/>
      <c r="HZA25" s="247"/>
      <c r="HZB25" s="247"/>
      <c r="HZC25" s="247"/>
      <c r="HZD25" s="247"/>
      <c r="HZE25" s="247"/>
      <c r="HZF25" s="247"/>
      <c r="HZG25" s="247"/>
      <c r="HZH25" s="247"/>
      <c r="HZI25" s="247"/>
      <c r="HZJ25" s="247"/>
      <c r="HZK25" s="247"/>
      <c r="HZL25" s="247"/>
      <c r="HZM25" s="247"/>
      <c r="HZN25" s="247"/>
      <c r="HZO25" s="247"/>
      <c r="HZP25" s="247"/>
      <c r="HZQ25" s="247"/>
      <c r="HZR25" s="247"/>
      <c r="HZS25" s="247"/>
      <c r="HZT25" s="247"/>
      <c r="HZU25" s="247"/>
      <c r="HZV25" s="247"/>
      <c r="HZW25" s="247"/>
      <c r="HZX25" s="247"/>
      <c r="HZY25" s="247"/>
      <c r="HZZ25" s="247"/>
      <c r="IAA25" s="247"/>
      <c r="IAB25" s="247"/>
      <c r="IAC25" s="247"/>
      <c r="IAD25" s="247"/>
      <c r="IAE25" s="247"/>
      <c r="IAF25" s="247"/>
      <c r="IAG25" s="247"/>
      <c r="IAH25" s="247"/>
      <c r="IAI25" s="247"/>
      <c r="IAJ25" s="247"/>
      <c r="IAK25" s="247"/>
      <c r="IAL25" s="247"/>
      <c r="IAM25" s="247"/>
      <c r="IAN25" s="247"/>
      <c r="IAO25" s="247"/>
      <c r="IAP25" s="247"/>
      <c r="IAQ25" s="247"/>
      <c r="IAR25" s="247"/>
      <c r="IAS25" s="247"/>
      <c r="IAT25" s="247"/>
      <c r="IAU25" s="247"/>
      <c r="IAV25" s="247"/>
      <c r="IAW25" s="247"/>
      <c r="IAX25" s="247"/>
      <c r="IAY25" s="247"/>
      <c r="IAZ25" s="247"/>
      <c r="IBA25" s="247"/>
      <c r="IBB25" s="247"/>
      <c r="IBC25" s="247"/>
      <c r="IBD25" s="247"/>
      <c r="IBE25" s="247"/>
      <c r="IBF25" s="247"/>
      <c r="IBG25" s="247"/>
      <c r="IBH25" s="247"/>
      <c r="IBI25" s="247"/>
      <c r="IBJ25" s="247"/>
      <c r="IBK25" s="247"/>
      <c r="IBL25" s="247"/>
      <c r="IBM25" s="247"/>
      <c r="IBN25" s="247"/>
      <c r="IBO25" s="247"/>
      <c r="IBP25" s="247"/>
      <c r="IBQ25" s="247"/>
      <c r="IBR25" s="247"/>
      <c r="IBS25" s="247"/>
      <c r="IBT25" s="247"/>
      <c r="IBU25" s="247"/>
      <c r="IBV25" s="247"/>
      <c r="IBW25" s="247"/>
      <c r="IBX25" s="247"/>
      <c r="IBY25" s="247"/>
      <c r="IBZ25" s="247"/>
      <c r="ICA25" s="247"/>
      <c r="ICB25" s="247"/>
      <c r="ICC25" s="247"/>
      <c r="ICD25" s="247"/>
      <c r="ICE25" s="247"/>
      <c r="ICF25" s="247"/>
      <c r="ICG25" s="247"/>
      <c r="ICH25" s="247"/>
      <c r="ICI25" s="247"/>
      <c r="ICJ25" s="247"/>
      <c r="ICK25" s="247"/>
      <c r="ICL25" s="247"/>
      <c r="ICM25" s="247"/>
      <c r="ICN25" s="247"/>
      <c r="ICO25" s="247"/>
      <c r="ICP25" s="247"/>
      <c r="ICQ25" s="247"/>
      <c r="ICR25" s="247"/>
      <c r="ICS25" s="247"/>
      <c r="ICT25" s="247"/>
      <c r="ICU25" s="247"/>
      <c r="ICV25" s="247"/>
      <c r="ICW25" s="247"/>
      <c r="ICX25" s="247"/>
      <c r="ICY25" s="247"/>
      <c r="ICZ25" s="247"/>
      <c r="IDA25" s="247"/>
      <c r="IDB25" s="247"/>
      <c r="IDC25" s="247"/>
      <c r="IDD25" s="247"/>
      <c r="IDE25" s="247"/>
      <c r="IDF25" s="247"/>
      <c r="IDG25" s="247"/>
      <c r="IDH25" s="247"/>
      <c r="IDI25" s="247"/>
      <c r="IDJ25" s="247"/>
      <c r="IDK25" s="247"/>
      <c r="IDL25" s="247"/>
      <c r="IDM25" s="247"/>
      <c r="IDN25" s="247"/>
      <c r="IDO25" s="247"/>
      <c r="IDP25" s="247"/>
      <c r="IDQ25" s="247"/>
      <c r="IDR25" s="247"/>
      <c r="IDS25" s="247"/>
      <c r="IDT25" s="247"/>
      <c r="IDU25" s="247"/>
      <c r="IDV25" s="247"/>
      <c r="IDW25" s="247"/>
      <c r="IDX25" s="247"/>
      <c r="IDY25" s="247"/>
      <c r="IDZ25" s="247"/>
      <c r="IEA25" s="247"/>
      <c r="IEB25" s="247"/>
      <c r="IEC25" s="247"/>
      <c r="IED25" s="247"/>
      <c r="IEE25" s="247"/>
      <c r="IEF25" s="247"/>
      <c r="IEG25" s="247"/>
      <c r="IEH25" s="247"/>
      <c r="IEI25" s="247"/>
      <c r="IEJ25" s="247"/>
      <c r="IEK25" s="247"/>
      <c r="IEL25" s="247"/>
      <c r="IEM25" s="247"/>
      <c r="IEN25" s="247"/>
      <c r="IEO25" s="247"/>
      <c r="IEP25" s="247"/>
      <c r="IEQ25" s="247"/>
      <c r="IER25" s="247"/>
      <c r="IES25" s="247"/>
      <c r="IET25" s="247"/>
      <c r="IEU25" s="247"/>
      <c r="IEV25" s="247"/>
      <c r="IEW25" s="247"/>
      <c r="IEX25" s="247"/>
      <c r="IEY25" s="247"/>
      <c r="IEZ25" s="247"/>
      <c r="IFA25" s="247"/>
      <c r="IFB25" s="247"/>
      <c r="IFC25" s="247"/>
      <c r="IFD25" s="247"/>
      <c r="IFE25" s="247"/>
      <c r="IFF25" s="247"/>
      <c r="IFG25" s="247"/>
      <c r="IFH25" s="247"/>
      <c r="IFI25" s="247"/>
      <c r="IFJ25" s="247"/>
      <c r="IFK25" s="247"/>
      <c r="IFL25" s="247"/>
      <c r="IFM25" s="247"/>
      <c r="IFN25" s="247"/>
      <c r="IFO25" s="247"/>
      <c r="IFP25" s="247"/>
      <c r="IFQ25" s="247"/>
      <c r="IFR25" s="247"/>
      <c r="IFS25" s="247"/>
      <c r="IFT25" s="247"/>
      <c r="IFU25" s="247"/>
      <c r="IFV25" s="247"/>
      <c r="IFW25" s="247"/>
      <c r="IFX25" s="247"/>
      <c r="IFY25" s="247"/>
      <c r="IFZ25" s="247"/>
      <c r="IGA25" s="247"/>
      <c r="IGB25" s="247"/>
      <c r="IGC25" s="247"/>
      <c r="IGD25" s="247"/>
      <c r="IGE25" s="247"/>
      <c r="IGF25" s="247"/>
      <c r="IGG25" s="247"/>
      <c r="IGH25" s="247"/>
      <c r="IGI25" s="247"/>
      <c r="IGJ25" s="247"/>
      <c r="IGK25" s="247"/>
      <c r="IGL25" s="247"/>
      <c r="IGM25" s="247"/>
      <c r="IGN25" s="247"/>
      <c r="IGO25" s="247"/>
      <c r="IGP25" s="247"/>
      <c r="IGQ25" s="247"/>
      <c r="IGR25" s="247"/>
      <c r="IGS25" s="247"/>
      <c r="IGT25" s="247"/>
      <c r="IGU25" s="247"/>
      <c r="IGV25" s="247"/>
      <c r="IGW25" s="247"/>
      <c r="IGX25" s="247"/>
      <c r="IGY25" s="247"/>
      <c r="IGZ25" s="247"/>
      <c r="IHA25" s="247"/>
      <c r="IHB25" s="247"/>
      <c r="IHC25" s="247"/>
      <c r="IHD25" s="247"/>
      <c r="IHE25" s="247"/>
      <c r="IHF25" s="247"/>
      <c r="IHG25" s="247"/>
      <c r="IHH25" s="247"/>
      <c r="IHI25" s="247"/>
      <c r="IHJ25" s="247"/>
      <c r="IHK25" s="247"/>
      <c r="IHL25" s="247"/>
      <c r="IHM25" s="247"/>
      <c r="IHN25" s="247"/>
      <c r="IHO25" s="247"/>
      <c r="IHP25" s="247"/>
      <c r="IHQ25" s="247"/>
      <c r="IHR25" s="247"/>
      <c r="IHS25" s="247"/>
      <c r="IHT25" s="247"/>
      <c r="IHU25" s="247"/>
      <c r="IHV25" s="247"/>
      <c r="IHW25" s="247"/>
      <c r="IHX25" s="247"/>
      <c r="IHY25" s="247"/>
      <c r="IHZ25" s="247"/>
      <c r="IIA25" s="247"/>
      <c r="IIB25" s="247"/>
      <c r="IIC25" s="247"/>
      <c r="IID25" s="247"/>
      <c r="IIE25" s="247"/>
      <c r="IIF25" s="247"/>
      <c r="IIG25" s="247"/>
      <c r="IIH25" s="247"/>
      <c r="III25" s="247"/>
      <c r="IIJ25" s="247"/>
      <c r="IIK25" s="247"/>
      <c r="IIL25" s="247"/>
      <c r="IIM25" s="247"/>
      <c r="IIN25" s="247"/>
      <c r="IIO25" s="247"/>
      <c r="IIP25" s="247"/>
      <c r="IIQ25" s="247"/>
      <c r="IIR25" s="247"/>
      <c r="IIS25" s="247"/>
      <c r="IIT25" s="247"/>
      <c r="IIU25" s="247"/>
      <c r="IIV25" s="247"/>
      <c r="IIW25" s="247"/>
      <c r="IIX25" s="247"/>
      <c r="IIY25" s="247"/>
      <c r="IIZ25" s="247"/>
      <c r="IJA25" s="247"/>
      <c r="IJB25" s="247"/>
      <c r="IJC25" s="247"/>
      <c r="IJD25" s="247"/>
      <c r="IJE25" s="247"/>
      <c r="IJF25" s="247"/>
      <c r="IJG25" s="247"/>
      <c r="IJH25" s="247"/>
      <c r="IJI25" s="247"/>
      <c r="IJJ25" s="247"/>
      <c r="IJK25" s="247"/>
      <c r="IJL25" s="247"/>
      <c r="IJM25" s="247"/>
      <c r="IJN25" s="247"/>
      <c r="IJO25" s="247"/>
      <c r="IJP25" s="247"/>
      <c r="IJQ25" s="247"/>
      <c r="IJR25" s="247"/>
      <c r="IJS25" s="247"/>
      <c r="IJT25" s="247"/>
      <c r="IJU25" s="247"/>
      <c r="IJV25" s="247"/>
      <c r="IJW25" s="247"/>
      <c r="IJX25" s="247"/>
      <c r="IJY25" s="247"/>
      <c r="IJZ25" s="247"/>
      <c r="IKA25" s="247"/>
      <c r="IKB25" s="247"/>
      <c r="IKC25" s="247"/>
      <c r="IKD25" s="247"/>
      <c r="IKE25" s="247"/>
      <c r="IKF25" s="247"/>
      <c r="IKG25" s="247"/>
      <c r="IKH25" s="247"/>
      <c r="IKI25" s="247"/>
      <c r="IKJ25" s="247"/>
      <c r="IKK25" s="247"/>
      <c r="IKL25" s="247"/>
      <c r="IKM25" s="247"/>
      <c r="IKN25" s="247"/>
      <c r="IKO25" s="247"/>
      <c r="IKP25" s="247"/>
      <c r="IKQ25" s="247"/>
      <c r="IKR25" s="247"/>
      <c r="IKS25" s="247"/>
      <c r="IKT25" s="247"/>
      <c r="IKU25" s="247"/>
      <c r="IKV25" s="247"/>
      <c r="IKW25" s="247"/>
      <c r="IKX25" s="247"/>
      <c r="IKY25" s="247"/>
      <c r="IKZ25" s="247"/>
      <c r="ILA25" s="247"/>
      <c r="ILB25" s="247"/>
      <c r="ILC25" s="247"/>
      <c r="ILD25" s="247"/>
      <c r="ILE25" s="247"/>
      <c r="ILF25" s="247"/>
      <c r="ILG25" s="247"/>
      <c r="ILH25" s="247"/>
      <c r="ILI25" s="247"/>
      <c r="ILJ25" s="247"/>
      <c r="ILK25" s="247"/>
      <c r="ILL25" s="247"/>
      <c r="ILM25" s="247"/>
      <c r="ILN25" s="247"/>
      <c r="ILO25" s="247"/>
      <c r="ILP25" s="247"/>
      <c r="ILQ25" s="247"/>
      <c r="ILR25" s="247"/>
      <c r="ILS25" s="247"/>
      <c r="ILT25" s="247"/>
      <c r="ILU25" s="247"/>
      <c r="ILV25" s="247"/>
      <c r="ILW25" s="247"/>
      <c r="ILX25" s="247"/>
      <c r="ILY25" s="247"/>
      <c r="ILZ25" s="247"/>
      <c r="IMA25" s="247"/>
      <c r="IMB25" s="247"/>
      <c r="IMC25" s="247"/>
      <c r="IMD25" s="247"/>
      <c r="IME25" s="247"/>
      <c r="IMF25" s="247"/>
      <c r="IMG25" s="247"/>
      <c r="IMH25" s="247"/>
      <c r="IMI25" s="247"/>
      <c r="IMJ25" s="247"/>
      <c r="IMK25" s="247"/>
      <c r="IML25" s="247"/>
      <c r="IMM25" s="247"/>
      <c r="IMN25" s="247"/>
      <c r="IMO25" s="247"/>
      <c r="IMP25" s="247"/>
      <c r="IMQ25" s="247"/>
      <c r="IMR25" s="247"/>
      <c r="IMS25" s="247"/>
      <c r="IMT25" s="247"/>
      <c r="IMU25" s="247"/>
      <c r="IMV25" s="247"/>
      <c r="IMW25" s="247"/>
      <c r="IMX25" s="247"/>
      <c r="IMY25" s="247"/>
      <c r="IMZ25" s="247"/>
      <c r="INA25" s="247"/>
      <c r="INB25" s="247"/>
      <c r="INC25" s="247"/>
      <c r="IND25" s="247"/>
      <c r="INE25" s="247"/>
      <c r="INF25" s="247"/>
      <c r="ING25" s="247"/>
      <c r="INH25" s="247"/>
      <c r="INI25" s="247"/>
      <c r="INJ25" s="247"/>
      <c r="INK25" s="247"/>
      <c r="INL25" s="247"/>
      <c r="INM25" s="247"/>
      <c r="INN25" s="247"/>
      <c r="INO25" s="247"/>
      <c r="INP25" s="247"/>
      <c r="INQ25" s="247"/>
      <c r="INR25" s="247"/>
      <c r="INS25" s="247"/>
      <c r="INT25" s="247"/>
      <c r="INU25" s="247"/>
      <c r="INV25" s="247"/>
      <c r="INW25" s="247"/>
      <c r="INX25" s="247"/>
      <c r="INY25" s="247"/>
      <c r="INZ25" s="247"/>
      <c r="IOA25" s="247"/>
      <c r="IOB25" s="247"/>
      <c r="IOC25" s="247"/>
      <c r="IOD25" s="247"/>
      <c r="IOE25" s="247"/>
      <c r="IOF25" s="247"/>
      <c r="IOG25" s="247"/>
      <c r="IOH25" s="247"/>
      <c r="IOI25" s="247"/>
      <c r="IOJ25" s="247"/>
      <c r="IOK25" s="247"/>
      <c r="IOL25" s="247"/>
      <c r="IOM25" s="247"/>
      <c r="ION25" s="247"/>
      <c r="IOO25" s="247"/>
      <c r="IOP25" s="247"/>
      <c r="IOQ25" s="247"/>
      <c r="IOR25" s="247"/>
      <c r="IOS25" s="247"/>
      <c r="IOT25" s="247"/>
      <c r="IOU25" s="247"/>
      <c r="IOV25" s="247"/>
      <c r="IOW25" s="247"/>
      <c r="IOX25" s="247"/>
      <c r="IOY25" s="247"/>
      <c r="IOZ25" s="247"/>
      <c r="IPA25" s="247"/>
      <c r="IPB25" s="247"/>
      <c r="IPC25" s="247"/>
      <c r="IPD25" s="247"/>
      <c r="IPE25" s="247"/>
      <c r="IPF25" s="247"/>
      <c r="IPG25" s="247"/>
      <c r="IPH25" s="247"/>
      <c r="IPI25" s="247"/>
      <c r="IPJ25" s="247"/>
      <c r="IPK25" s="247"/>
      <c r="IPL25" s="247"/>
      <c r="IPM25" s="247"/>
      <c r="IPN25" s="247"/>
      <c r="IPO25" s="247"/>
      <c r="IPP25" s="247"/>
      <c r="IPQ25" s="247"/>
      <c r="IPR25" s="247"/>
      <c r="IPS25" s="247"/>
      <c r="IPT25" s="247"/>
      <c r="IPU25" s="247"/>
      <c r="IPV25" s="247"/>
      <c r="IPW25" s="247"/>
      <c r="IPX25" s="247"/>
      <c r="IPY25" s="247"/>
      <c r="IPZ25" s="247"/>
      <c r="IQA25" s="247"/>
      <c r="IQB25" s="247"/>
      <c r="IQC25" s="247"/>
      <c r="IQD25" s="247"/>
      <c r="IQE25" s="247"/>
      <c r="IQF25" s="247"/>
      <c r="IQG25" s="247"/>
      <c r="IQH25" s="247"/>
      <c r="IQI25" s="247"/>
      <c r="IQJ25" s="247"/>
      <c r="IQK25" s="247"/>
      <c r="IQL25" s="247"/>
      <c r="IQM25" s="247"/>
      <c r="IQN25" s="247"/>
      <c r="IQO25" s="247"/>
      <c r="IQP25" s="247"/>
      <c r="IQQ25" s="247"/>
      <c r="IQR25" s="247"/>
      <c r="IQS25" s="247"/>
      <c r="IQT25" s="247"/>
      <c r="IQU25" s="247"/>
      <c r="IQV25" s="247"/>
      <c r="IQW25" s="247"/>
      <c r="IQX25" s="247"/>
      <c r="IQY25" s="247"/>
      <c r="IQZ25" s="247"/>
      <c r="IRA25" s="247"/>
      <c r="IRB25" s="247"/>
      <c r="IRC25" s="247"/>
      <c r="IRD25" s="247"/>
      <c r="IRE25" s="247"/>
      <c r="IRF25" s="247"/>
      <c r="IRG25" s="247"/>
      <c r="IRH25" s="247"/>
      <c r="IRI25" s="247"/>
      <c r="IRJ25" s="247"/>
      <c r="IRK25" s="247"/>
      <c r="IRL25" s="247"/>
      <c r="IRM25" s="247"/>
      <c r="IRN25" s="247"/>
      <c r="IRO25" s="247"/>
      <c r="IRP25" s="247"/>
      <c r="IRQ25" s="247"/>
      <c r="IRR25" s="247"/>
      <c r="IRS25" s="247"/>
      <c r="IRT25" s="247"/>
      <c r="IRU25" s="247"/>
      <c r="IRV25" s="247"/>
      <c r="IRW25" s="247"/>
      <c r="IRX25" s="247"/>
      <c r="IRY25" s="247"/>
      <c r="IRZ25" s="247"/>
      <c r="ISA25" s="247"/>
      <c r="ISB25" s="247"/>
      <c r="ISC25" s="247"/>
      <c r="ISD25" s="247"/>
      <c r="ISE25" s="247"/>
      <c r="ISF25" s="247"/>
      <c r="ISG25" s="247"/>
      <c r="ISH25" s="247"/>
      <c r="ISI25" s="247"/>
      <c r="ISJ25" s="247"/>
      <c r="ISK25" s="247"/>
      <c r="ISL25" s="247"/>
      <c r="ISM25" s="247"/>
      <c r="ISN25" s="247"/>
      <c r="ISO25" s="247"/>
      <c r="ISP25" s="247"/>
      <c r="ISQ25" s="247"/>
      <c r="ISR25" s="247"/>
      <c r="ISS25" s="247"/>
      <c r="IST25" s="247"/>
      <c r="ISU25" s="247"/>
      <c r="ISV25" s="247"/>
      <c r="ISW25" s="247"/>
      <c r="ISX25" s="247"/>
      <c r="ISY25" s="247"/>
      <c r="ISZ25" s="247"/>
      <c r="ITA25" s="247"/>
      <c r="ITB25" s="247"/>
      <c r="ITC25" s="247"/>
      <c r="ITD25" s="247"/>
      <c r="ITE25" s="247"/>
      <c r="ITF25" s="247"/>
      <c r="ITG25" s="247"/>
      <c r="ITH25" s="247"/>
      <c r="ITI25" s="247"/>
      <c r="ITJ25" s="247"/>
      <c r="ITK25" s="247"/>
      <c r="ITL25" s="247"/>
      <c r="ITM25" s="247"/>
      <c r="ITN25" s="247"/>
      <c r="ITO25" s="247"/>
      <c r="ITP25" s="247"/>
      <c r="ITQ25" s="247"/>
      <c r="ITR25" s="247"/>
      <c r="ITS25" s="247"/>
      <c r="ITT25" s="247"/>
      <c r="ITU25" s="247"/>
      <c r="ITV25" s="247"/>
      <c r="ITW25" s="247"/>
      <c r="ITX25" s="247"/>
      <c r="ITY25" s="247"/>
      <c r="ITZ25" s="247"/>
      <c r="IUA25" s="247"/>
      <c r="IUB25" s="247"/>
      <c r="IUC25" s="247"/>
      <c r="IUD25" s="247"/>
      <c r="IUE25" s="247"/>
      <c r="IUF25" s="247"/>
      <c r="IUG25" s="247"/>
      <c r="IUH25" s="247"/>
      <c r="IUI25" s="247"/>
      <c r="IUJ25" s="247"/>
      <c r="IUK25" s="247"/>
      <c r="IUL25" s="247"/>
      <c r="IUM25" s="247"/>
      <c r="IUN25" s="247"/>
      <c r="IUO25" s="247"/>
      <c r="IUP25" s="247"/>
      <c r="IUQ25" s="247"/>
      <c r="IUR25" s="247"/>
      <c r="IUS25" s="247"/>
      <c r="IUT25" s="247"/>
      <c r="IUU25" s="247"/>
      <c r="IUV25" s="247"/>
      <c r="IUW25" s="247"/>
      <c r="IUX25" s="247"/>
      <c r="IUY25" s="247"/>
      <c r="IUZ25" s="247"/>
      <c r="IVA25" s="247"/>
      <c r="IVB25" s="247"/>
      <c r="IVC25" s="247"/>
      <c r="IVD25" s="247"/>
      <c r="IVE25" s="247"/>
      <c r="IVF25" s="247"/>
      <c r="IVG25" s="247"/>
      <c r="IVH25" s="247"/>
      <c r="IVI25" s="247"/>
      <c r="IVJ25" s="247"/>
      <c r="IVK25" s="247"/>
      <c r="IVL25" s="247"/>
      <c r="IVM25" s="247"/>
      <c r="IVN25" s="247"/>
      <c r="IVO25" s="247"/>
      <c r="IVP25" s="247"/>
      <c r="IVQ25" s="247"/>
      <c r="IVR25" s="247"/>
      <c r="IVS25" s="247"/>
      <c r="IVT25" s="247"/>
      <c r="IVU25" s="247"/>
      <c r="IVV25" s="247"/>
      <c r="IVW25" s="247"/>
      <c r="IVX25" s="247"/>
      <c r="IVY25" s="247"/>
      <c r="IVZ25" s="247"/>
      <c r="IWA25" s="247"/>
      <c r="IWB25" s="247"/>
      <c r="IWC25" s="247"/>
      <c r="IWD25" s="247"/>
      <c r="IWE25" s="247"/>
      <c r="IWF25" s="247"/>
      <c r="IWG25" s="247"/>
      <c r="IWH25" s="247"/>
      <c r="IWI25" s="247"/>
      <c r="IWJ25" s="247"/>
      <c r="IWK25" s="247"/>
      <c r="IWL25" s="247"/>
      <c r="IWM25" s="247"/>
      <c r="IWN25" s="247"/>
      <c r="IWO25" s="247"/>
      <c r="IWP25" s="247"/>
      <c r="IWQ25" s="247"/>
      <c r="IWR25" s="247"/>
      <c r="IWS25" s="247"/>
      <c r="IWT25" s="247"/>
      <c r="IWU25" s="247"/>
      <c r="IWV25" s="247"/>
      <c r="IWW25" s="247"/>
      <c r="IWX25" s="247"/>
      <c r="IWY25" s="247"/>
      <c r="IWZ25" s="247"/>
      <c r="IXA25" s="247"/>
      <c r="IXB25" s="247"/>
      <c r="IXC25" s="247"/>
      <c r="IXD25" s="247"/>
      <c r="IXE25" s="247"/>
      <c r="IXF25" s="247"/>
      <c r="IXG25" s="247"/>
      <c r="IXH25" s="247"/>
      <c r="IXI25" s="247"/>
      <c r="IXJ25" s="247"/>
      <c r="IXK25" s="247"/>
      <c r="IXL25" s="247"/>
      <c r="IXM25" s="247"/>
      <c r="IXN25" s="247"/>
      <c r="IXO25" s="247"/>
      <c r="IXP25" s="247"/>
      <c r="IXQ25" s="247"/>
      <c r="IXR25" s="247"/>
      <c r="IXS25" s="247"/>
      <c r="IXT25" s="247"/>
      <c r="IXU25" s="247"/>
      <c r="IXV25" s="247"/>
      <c r="IXW25" s="247"/>
      <c r="IXX25" s="247"/>
      <c r="IXY25" s="247"/>
      <c r="IXZ25" s="247"/>
      <c r="IYA25" s="247"/>
      <c r="IYB25" s="247"/>
      <c r="IYC25" s="247"/>
      <c r="IYD25" s="247"/>
      <c r="IYE25" s="247"/>
      <c r="IYF25" s="247"/>
      <c r="IYG25" s="247"/>
      <c r="IYH25" s="247"/>
      <c r="IYI25" s="247"/>
      <c r="IYJ25" s="247"/>
      <c r="IYK25" s="247"/>
      <c r="IYL25" s="247"/>
      <c r="IYM25" s="247"/>
      <c r="IYN25" s="247"/>
      <c r="IYO25" s="247"/>
      <c r="IYP25" s="247"/>
      <c r="IYQ25" s="247"/>
      <c r="IYR25" s="247"/>
      <c r="IYS25" s="247"/>
      <c r="IYT25" s="247"/>
      <c r="IYU25" s="247"/>
      <c r="IYV25" s="247"/>
      <c r="IYW25" s="247"/>
      <c r="IYX25" s="247"/>
      <c r="IYY25" s="247"/>
      <c r="IYZ25" s="247"/>
      <c r="IZA25" s="247"/>
      <c r="IZB25" s="247"/>
      <c r="IZC25" s="247"/>
      <c r="IZD25" s="247"/>
      <c r="IZE25" s="247"/>
      <c r="IZF25" s="247"/>
      <c r="IZG25" s="247"/>
      <c r="IZH25" s="247"/>
      <c r="IZI25" s="247"/>
      <c r="IZJ25" s="247"/>
      <c r="IZK25" s="247"/>
      <c r="IZL25" s="247"/>
      <c r="IZM25" s="247"/>
      <c r="IZN25" s="247"/>
      <c r="IZO25" s="247"/>
      <c r="IZP25" s="247"/>
      <c r="IZQ25" s="247"/>
      <c r="IZR25" s="247"/>
      <c r="IZS25" s="247"/>
      <c r="IZT25" s="247"/>
      <c r="IZU25" s="247"/>
      <c r="IZV25" s="247"/>
      <c r="IZW25" s="247"/>
      <c r="IZX25" s="247"/>
      <c r="IZY25" s="247"/>
      <c r="IZZ25" s="247"/>
      <c r="JAA25" s="247"/>
      <c r="JAB25" s="247"/>
      <c r="JAC25" s="247"/>
      <c r="JAD25" s="247"/>
      <c r="JAE25" s="247"/>
      <c r="JAF25" s="247"/>
      <c r="JAG25" s="247"/>
      <c r="JAH25" s="247"/>
      <c r="JAI25" s="247"/>
      <c r="JAJ25" s="247"/>
      <c r="JAK25" s="247"/>
      <c r="JAL25" s="247"/>
      <c r="JAM25" s="247"/>
      <c r="JAN25" s="247"/>
      <c r="JAO25" s="247"/>
      <c r="JAP25" s="247"/>
      <c r="JAQ25" s="247"/>
      <c r="JAR25" s="247"/>
      <c r="JAS25" s="247"/>
      <c r="JAT25" s="247"/>
      <c r="JAU25" s="247"/>
      <c r="JAV25" s="247"/>
      <c r="JAW25" s="247"/>
      <c r="JAX25" s="247"/>
      <c r="JAY25" s="247"/>
      <c r="JAZ25" s="247"/>
      <c r="JBA25" s="247"/>
      <c r="JBB25" s="247"/>
      <c r="JBC25" s="247"/>
      <c r="JBD25" s="247"/>
      <c r="JBE25" s="247"/>
      <c r="JBF25" s="247"/>
      <c r="JBG25" s="247"/>
      <c r="JBH25" s="247"/>
      <c r="JBI25" s="247"/>
      <c r="JBJ25" s="247"/>
      <c r="JBK25" s="247"/>
      <c r="JBL25" s="247"/>
      <c r="JBM25" s="247"/>
      <c r="JBN25" s="247"/>
      <c r="JBO25" s="247"/>
      <c r="JBP25" s="247"/>
      <c r="JBQ25" s="247"/>
      <c r="JBR25" s="247"/>
      <c r="JBS25" s="247"/>
      <c r="JBT25" s="247"/>
      <c r="JBU25" s="247"/>
      <c r="JBV25" s="247"/>
      <c r="JBW25" s="247"/>
      <c r="JBX25" s="247"/>
      <c r="JBY25" s="247"/>
      <c r="JBZ25" s="247"/>
      <c r="JCA25" s="247"/>
      <c r="JCB25" s="247"/>
      <c r="JCC25" s="247"/>
      <c r="JCD25" s="247"/>
      <c r="JCE25" s="247"/>
      <c r="JCF25" s="247"/>
      <c r="JCG25" s="247"/>
      <c r="JCH25" s="247"/>
      <c r="JCI25" s="247"/>
      <c r="JCJ25" s="247"/>
      <c r="JCK25" s="247"/>
      <c r="JCL25" s="247"/>
      <c r="JCM25" s="247"/>
      <c r="JCN25" s="247"/>
      <c r="JCO25" s="247"/>
      <c r="JCP25" s="247"/>
      <c r="JCQ25" s="247"/>
      <c r="JCR25" s="247"/>
      <c r="JCS25" s="247"/>
      <c r="JCT25" s="247"/>
      <c r="JCU25" s="247"/>
      <c r="JCV25" s="247"/>
      <c r="JCW25" s="247"/>
      <c r="JCX25" s="247"/>
      <c r="JCY25" s="247"/>
      <c r="JCZ25" s="247"/>
      <c r="JDA25" s="247"/>
      <c r="JDB25" s="247"/>
      <c r="JDC25" s="247"/>
      <c r="JDD25" s="247"/>
      <c r="JDE25" s="247"/>
      <c r="JDF25" s="247"/>
      <c r="JDG25" s="247"/>
      <c r="JDH25" s="247"/>
      <c r="JDI25" s="247"/>
      <c r="JDJ25" s="247"/>
      <c r="JDK25" s="247"/>
      <c r="JDL25" s="247"/>
      <c r="JDM25" s="247"/>
      <c r="JDN25" s="247"/>
      <c r="JDO25" s="247"/>
      <c r="JDP25" s="247"/>
      <c r="JDQ25" s="247"/>
      <c r="JDR25" s="247"/>
      <c r="JDS25" s="247"/>
      <c r="JDT25" s="247"/>
      <c r="JDU25" s="247"/>
      <c r="JDV25" s="247"/>
      <c r="JDW25" s="247"/>
      <c r="JDX25" s="247"/>
      <c r="JDY25" s="247"/>
      <c r="JDZ25" s="247"/>
      <c r="JEA25" s="247"/>
      <c r="JEB25" s="247"/>
      <c r="JEC25" s="247"/>
      <c r="JED25" s="247"/>
      <c r="JEE25" s="247"/>
      <c r="JEF25" s="247"/>
      <c r="JEG25" s="247"/>
      <c r="JEH25" s="247"/>
      <c r="JEI25" s="247"/>
      <c r="JEJ25" s="247"/>
      <c r="JEK25" s="247"/>
      <c r="JEL25" s="247"/>
      <c r="JEM25" s="247"/>
      <c r="JEN25" s="247"/>
      <c r="JEO25" s="247"/>
      <c r="JEP25" s="247"/>
      <c r="JEQ25" s="247"/>
      <c r="JER25" s="247"/>
      <c r="JES25" s="247"/>
      <c r="JET25" s="247"/>
      <c r="JEU25" s="247"/>
      <c r="JEV25" s="247"/>
      <c r="JEW25" s="247"/>
      <c r="JEX25" s="247"/>
      <c r="JEY25" s="247"/>
      <c r="JEZ25" s="247"/>
      <c r="JFA25" s="247"/>
      <c r="JFB25" s="247"/>
      <c r="JFC25" s="247"/>
      <c r="JFD25" s="247"/>
      <c r="JFE25" s="247"/>
      <c r="JFF25" s="247"/>
      <c r="JFG25" s="247"/>
      <c r="JFH25" s="247"/>
      <c r="JFI25" s="247"/>
      <c r="JFJ25" s="247"/>
      <c r="JFK25" s="247"/>
      <c r="JFL25" s="247"/>
      <c r="JFM25" s="247"/>
      <c r="JFN25" s="247"/>
      <c r="JFO25" s="247"/>
      <c r="JFP25" s="247"/>
      <c r="JFQ25" s="247"/>
      <c r="JFR25" s="247"/>
      <c r="JFS25" s="247"/>
      <c r="JFT25" s="247"/>
      <c r="JFU25" s="247"/>
      <c r="JFV25" s="247"/>
      <c r="JFW25" s="247"/>
      <c r="JFX25" s="247"/>
      <c r="JFY25" s="247"/>
      <c r="JFZ25" s="247"/>
      <c r="JGA25" s="247"/>
      <c r="JGB25" s="247"/>
      <c r="JGC25" s="247"/>
      <c r="JGD25" s="247"/>
      <c r="JGE25" s="247"/>
      <c r="JGF25" s="247"/>
      <c r="JGG25" s="247"/>
      <c r="JGH25" s="247"/>
      <c r="JGI25" s="247"/>
      <c r="JGJ25" s="247"/>
      <c r="JGK25" s="247"/>
      <c r="JGL25" s="247"/>
      <c r="JGM25" s="247"/>
      <c r="JGN25" s="247"/>
      <c r="JGO25" s="247"/>
      <c r="JGP25" s="247"/>
      <c r="JGQ25" s="247"/>
      <c r="JGR25" s="247"/>
      <c r="JGS25" s="247"/>
      <c r="JGT25" s="247"/>
      <c r="JGU25" s="247"/>
      <c r="JGV25" s="247"/>
      <c r="JGW25" s="247"/>
      <c r="JGX25" s="247"/>
      <c r="JGY25" s="247"/>
      <c r="JGZ25" s="247"/>
      <c r="JHA25" s="247"/>
      <c r="JHB25" s="247"/>
      <c r="JHC25" s="247"/>
      <c r="JHD25" s="247"/>
      <c r="JHE25" s="247"/>
      <c r="JHF25" s="247"/>
      <c r="JHG25" s="247"/>
      <c r="JHH25" s="247"/>
      <c r="JHI25" s="247"/>
      <c r="JHJ25" s="247"/>
      <c r="JHK25" s="247"/>
      <c r="JHL25" s="247"/>
      <c r="JHM25" s="247"/>
      <c r="JHN25" s="247"/>
      <c r="JHO25" s="247"/>
      <c r="JHP25" s="247"/>
      <c r="JHQ25" s="247"/>
      <c r="JHR25" s="247"/>
      <c r="JHS25" s="247"/>
      <c r="JHT25" s="247"/>
      <c r="JHU25" s="247"/>
      <c r="JHV25" s="247"/>
      <c r="JHW25" s="247"/>
      <c r="JHX25" s="247"/>
      <c r="JHY25" s="247"/>
      <c r="JHZ25" s="247"/>
      <c r="JIA25" s="247"/>
      <c r="JIB25" s="247"/>
      <c r="JIC25" s="247"/>
      <c r="JID25" s="247"/>
      <c r="JIE25" s="247"/>
      <c r="JIF25" s="247"/>
      <c r="JIG25" s="247"/>
      <c r="JIH25" s="247"/>
      <c r="JII25" s="247"/>
      <c r="JIJ25" s="247"/>
      <c r="JIK25" s="247"/>
      <c r="JIL25" s="247"/>
      <c r="JIM25" s="247"/>
      <c r="JIN25" s="247"/>
      <c r="JIO25" s="247"/>
      <c r="JIP25" s="247"/>
      <c r="JIQ25" s="247"/>
      <c r="JIR25" s="247"/>
      <c r="JIS25" s="247"/>
      <c r="JIT25" s="247"/>
      <c r="JIU25" s="247"/>
      <c r="JIV25" s="247"/>
      <c r="JIW25" s="247"/>
      <c r="JIX25" s="247"/>
      <c r="JIY25" s="247"/>
      <c r="JIZ25" s="247"/>
      <c r="JJA25" s="247"/>
      <c r="JJB25" s="247"/>
      <c r="JJC25" s="247"/>
      <c r="JJD25" s="247"/>
      <c r="JJE25" s="247"/>
      <c r="JJF25" s="247"/>
      <c r="JJG25" s="247"/>
      <c r="JJH25" s="247"/>
      <c r="JJI25" s="247"/>
      <c r="JJJ25" s="247"/>
      <c r="JJK25" s="247"/>
      <c r="JJL25" s="247"/>
      <c r="JJM25" s="247"/>
      <c r="JJN25" s="247"/>
      <c r="JJO25" s="247"/>
      <c r="JJP25" s="247"/>
      <c r="JJQ25" s="247"/>
      <c r="JJR25" s="247"/>
      <c r="JJS25" s="247"/>
      <c r="JJT25" s="247"/>
      <c r="JJU25" s="247"/>
      <c r="JJV25" s="247"/>
      <c r="JJW25" s="247"/>
      <c r="JJX25" s="247"/>
      <c r="JJY25" s="247"/>
      <c r="JJZ25" s="247"/>
      <c r="JKA25" s="247"/>
      <c r="JKB25" s="247"/>
      <c r="JKC25" s="247"/>
      <c r="JKD25" s="247"/>
      <c r="JKE25" s="247"/>
      <c r="JKF25" s="247"/>
      <c r="JKG25" s="247"/>
      <c r="JKH25" s="247"/>
      <c r="JKI25" s="247"/>
      <c r="JKJ25" s="247"/>
      <c r="JKK25" s="247"/>
      <c r="JKL25" s="247"/>
      <c r="JKM25" s="247"/>
      <c r="JKN25" s="247"/>
      <c r="JKO25" s="247"/>
      <c r="JKP25" s="247"/>
      <c r="JKQ25" s="247"/>
      <c r="JKR25" s="247"/>
      <c r="JKS25" s="247"/>
      <c r="JKT25" s="247"/>
      <c r="JKU25" s="247"/>
      <c r="JKV25" s="247"/>
      <c r="JKW25" s="247"/>
      <c r="JKX25" s="247"/>
      <c r="JKY25" s="247"/>
      <c r="JKZ25" s="247"/>
      <c r="JLA25" s="247"/>
      <c r="JLB25" s="247"/>
      <c r="JLC25" s="247"/>
      <c r="JLD25" s="247"/>
      <c r="JLE25" s="247"/>
      <c r="JLF25" s="247"/>
      <c r="JLG25" s="247"/>
      <c r="JLH25" s="247"/>
      <c r="JLI25" s="247"/>
      <c r="JLJ25" s="247"/>
      <c r="JLK25" s="247"/>
      <c r="JLL25" s="247"/>
      <c r="JLM25" s="247"/>
      <c r="JLN25" s="247"/>
      <c r="JLO25" s="247"/>
      <c r="JLP25" s="247"/>
      <c r="JLQ25" s="247"/>
      <c r="JLR25" s="247"/>
      <c r="JLS25" s="247"/>
      <c r="JLT25" s="247"/>
      <c r="JLU25" s="247"/>
      <c r="JLV25" s="247"/>
      <c r="JLW25" s="247"/>
      <c r="JLX25" s="247"/>
      <c r="JLY25" s="247"/>
      <c r="JLZ25" s="247"/>
      <c r="JMA25" s="247"/>
      <c r="JMB25" s="247"/>
      <c r="JMC25" s="247"/>
      <c r="JMD25" s="247"/>
      <c r="JME25" s="247"/>
      <c r="JMF25" s="247"/>
      <c r="JMG25" s="247"/>
      <c r="JMH25" s="247"/>
      <c r="JMI25" s="247"/>
      <c r="JMJ25" s="247"/>
      <c r="JMK25" s="247"/>
      <c r="JML25" s="247"/>
      <c r="JMM25" s="247"/>
      <c r="JMN25" s="247"/>
      <c r="JMO25" s="247"/>
      <c r="JMP25" s="247"/>
      <c r="JMQ25" s="247"/>
      <c r="JMR25" s="247"/>
      <c r="JMS25" s="247"/>
      <c r="JMT25" s="247"/>
      <c r="JMU25" s="247"/>
      <c r="JMV25" s="247"/>
      <c r="JMW25" s="247"/>
      <c r="JMX25" s="247"/>
      <c r="JMY25" s="247"/>
      <c r="JMZ25" s="247"/>
      <c r="JNA25" s="247"/>
      <c r="JNB25" s="247"/>
      <c r="JNC25" s="247"/>
      <c r="JND25" s="247"/>
      <c r="JNE25" s="247"/>
      <c r="JNF25" s="247"/>
      <c r="JNG25" s="247"/>
      <c r="JNH25" s="247"/>
      <c r="JNI25" s="247"/>
      <c r="JNJ25" s="247"/>
      <c r="JNK25" s="247"/>
      <c r="JNL25" s="247"/>
      <c r="JNM25" s="247"/>
      <c r="JNN25" s="247"/>
      <c r="JNO25" s="247"/>
      <c r="JNP25" s="247"/>
      <c r="JNQ25" s="247"/>
      <c r="JNR25" s="247"/>
      <c r="JNS25" s="247"/>
      <c r="JNT25" s="247"/>
      <c r="JNU25" s="247"/>
      <c r="JNV25" s="247"/>
      <c r="JNW25" s="247"/>
      <c r="JNX25" s="247"/>
      <c r="JNY25" s="247"/>
      <c r="JNZ25" s="247"/>
      <c r="JOA25" s="247"/>
      <c r="JOB25" s="247"/>
      <c r="JOC25" s="247"/>
      <c r="JOD25" s="247"/>
      <c r="JOE25" s="247"/>
      <c r="JOF25" s="247"/>
      <c r="JOG25" s="247"/>
      <c r="JOH25" s="247"/>
      <c r="JOI25" s="247"/>
      <c r="JOJ25" s="247"/>
      <c r="JOK25" s="247"/>
      <c r="JOL25" s="247"/>
      <c r="JOM25" s="247"/>
      <c r="JON25" s="247"/>
      <c r="JOO25" s="247"/>
      <c r="JOP25" s="247"/>
      <c r="JOQ25" s="247"/>
      <c r="JOR25" s="247"/>
      <c r="JOS25" s="247"/>
      <c r="JOT25" s="247"/>
      <c r="JOU25" s="247"/>
      <c r="JOV25" s="247"/>
      <c r="JOW25" s="247"/>
      <c r="JOX25" s="247"/>
      <c r="JOY25" s="247"/>
      <c r="JOZ25" s="247"/>
      <c r="JPA25" s="247"/>
      <c r="JPB25" s="247"/>
      <c r="JPC25" s="247"/>
      <c r="JPD25" s="247"/>
      <c r="JPE25" s="247"/>
      <c r="JPF25" s="247"/>
      <c r="JPG25" s="247"/>
      <c r="JPH25" s="247"/>
      <c r="JPI25" s="247"/>
      <c r="JPJ25" s="247"/>
      <c r="JPK25" s="247"/>
      <c r="JPL25" s="247"/>
      <c r="JPM25" s="247"/>
      <c r="JPN25" s="247"/>
      <c r="JPO25" s="247"/>
      <c r="JPP25" s="247"/>
      <c r="JPQ25" s="247"/>
      <c r="JPR25" s="247"/>
      <c r="JPS25" s="247"/>
      <c r="JPT25" s="247"/>
      <c r="JPU25" s="247"/>
      <c r="JPV25" s="247"/>
      <c r="JPW25" s="247"/>
      <c r="JPX25" s="247"/>
      <c r="JPY25" s="247"/>
      <c r="JPZ25" s="247"/>
      <c r="JQA25" s="247"/>
      <c r="JQB25" s="247"/>
      <c r="JQC25" s="247"/>
      <c r="JQD25" s="247"/>
      <c r="JQE25" s="247"/>
      <c r="JQF25" s="247"/>
      <c r="JQG25" s="247"/>
      <c r="JQH25" s="247"/>
      <c r="JQI25" s="247"/>
      <c r="JQJ25" s="247"/>
      <c r="JQK25" s="247"/>
      <c r="JQL25" s="247"/>
      <c r="JQM25" s="247"/>
      <c r="JQN25" s="247"/>
      <c r="JQO25" s="247"/>
      <c r="JQP25" s="247"/>
      <c r="JQQ25" s="247"/>
      <c r="JQR25" s="247"/>
      <c r="JQS25" s="247"/>
      <c r="JQT25" s="247"/>
      <c r="JQU25" s="247"/>
      <c r="JQV25" s="247"/>
      <c r="JQW25" s="247"/>
      <c r="JQX25" s="247"/>
      <c r="JQY25" s="247"/>
      <c r="JQZ25" s="247"/>
      <c r="JRA25" s="247"/>
      <c r="JRB25" s="247"/>
      <c r="JRC25" s="247"/>
      <c r="JRD25" s="247"/>
      <c r="JRE25" s="247"/>
      <c r="JRF25" s="247"/>
      <c r="JRG25" s="247"/>
      <c r="JRH25" s="247"/>
      <c r="JRI25" s="247"/>
      <c r="JRJ25" s="247"/>
      <c r="JRK25" s="247"/>
      <c r="JRL25" s="247"/>
      <c r="JRM25" s="247"/>
      <c r="JRN25" s="247"/>
      <c r="JRO25" s="247"/>
      <c r="JRP25" s="247"/>
      <c r="JRQ25" s="247"/>
      <c r="JRR25" s="247"/>
      <c r="JRS25" s="247"/>
      <c r="JRT25" s="247"/>
      <c r="JRU25" s="247"/>
      <c r="JRV25" s="247"/>
      <c r="JRW25" s="247"/>
      <c r="JRX25" s="247"/>
      <c r="JRY25" s="247"/>
      <c r="JRZ25" s="247"/>
      <c r="JSA25" s="247"/>
      <c r="JSB25" s="247"/>
      <c r="JSC25" s="247"/>
      <c r="JSD25" s="247"/>
      <c r="JSE25" s="247"/>
      <c r="JSF25" s="247"/>
      <c r="JSG25" s="247"/>
      <c r="JSH25" s="247"/>
      <c r="JSI25" s="247"/>
      <c r="JSJ25" s="247"/>
      <c r="JSK25" s="247"/>
      <c r="JSL25" s="247"/>
      <c r="JSM25" s="247"/>
      <c r="JSN25" s="247"/>
      <c r="JSO25" s="247"/>
      <c r="JSP25" s="247"/>
      <c r="JSQ25" s="247"/>
      <c r="JSR25" s="247"/>
      <c r="JSS25" s="247"/>
      <c r="JST25" s="247"/>
      <c r="JSU25" s="247"/>
      <c r="JSV25" s="247"/>
      <c r="JSW25" s="247"/>
      <c r="JSX25" s="247"/>
      <c r="JSY25" s="247"/>
      <c r="JSZ25" s="247"/>
      <c r="JTA25" s="247"/>
      <c r="JTB25" s="247"/>
      <c r="JTC25" s="247"/>
      <c r="JTD25" s="247"/>
      <c r="JTE25" s="247"/>
      <c r="JTF25" s="247"/>
      <c r="JTG25" s="247"/>
      <c r="JTH25" s="247"/>
      <c r="JTI25" s="247"/>
      <c r="JTJ25" s="247"/>
      <c r="JTK25" s="247"/>
      <c r="JTL25" s="247"/>
      <c r="JTM25" s="247"/>
      <c r="JTN25" s="247"/>
      <c r="JTO25" s="247"/>
      <c r="JTP25" s="247"/>
      <c r="JTQ25" s="247"/>
      <c r="JTR25" s="247"/>
      <c r="JTS25" s="247"/>
      <c r="JTT25" s="247"/>
      <c r="JTU25" s="247"/>
      <c r="JTV25" s="247"/>
      <c r="JTW25" s="247"/>
      <c r="JTX25" s="247"/>
      <c r="JTY25" s="247"/>
      <c r="JTZ25" s="247"/>
      <c r="JUA25" s="247"/>
      <c r="JUB25" s="247"/>
      <c r="JUC25" s="247"/>
      <c r="JUD25" s="247"/>
      <c r="JUE25" s="247"/>
      <c r="JUF25" s="247"/>
      <c r="JUG25" s="247"/>
      <c r="JUH25" s="247"/>
      <c r="JUI25" s="247"/>
      <c r="JUJ25" s="247"/>
      <c r="JUK25" s="247"/>
      <c r="JUL25" s="247"/>
      <c r="JUM25" s="247"/>
      <c r="JUN25" s="247"/>
      <c r="JUO25" s="247"/>
      <c r="JUP25" s="247"/>
      <c r="JUQ25" s="247"/>
      <c r="JUR25" s="247"/>
      <c r="JUS25" s="247"/>
      <c r="JUT25" s="247"/>
      <c r="JUU25" s="247"/>
      <c r="JUV25" s="247"/>
      <c r="JUW25" s="247"/>
      <c r="JUX25" s="247"/>
      <c r="JUY25" s="247"/>
      <c r="JUZ25" s="247"/>
      <c r="JVA25" s="247"/>
      <c r="JVB25" s="247"/>
      <c r="JVC25" s="247"/>
      <c r="JVD25" s="247"/>
      <c r="JVE25" s="247"/>
      <c r="JVF25" s="247"/>
      <c r="JVG25" s="247"/>
      <c r="JVH25" s="247"/>
      <c r="JVI25" s="247"/>
      <c r="JVJ25" s="247"/>
      <c r="JVK25" s="247"/>
      <c r="JVL25" s="247"/>
      <c r="JVM25" s="247"/>
      <c r="JVN25" s="247"/>
      <c r="JVO25" s="247"/>
      <c r="JVP25" s="247"/>
      <c r="JVQ25" s="247"/>
      <c r="JVR25" s="247"/>
      <c r="JVS25" s="247"/>
      <c r="JVT25" s="247"/>
      <c r="JVU25" s="247"/>
      <c r="JVV25" s="247"/>
      <c r="JVW25" s="247"/>
      <c r="JVX25" s="247"/>
      <c r="JVY25" s="247"/>
      <c r="JVZ25" s="247"/>
      <c r="JWA25" s="247"/>
      <c r="JWB25" s="247"/>
      <c r="JWC25" s="247"/>
      <c r="JWD25" s="247"/>
      <c r="JWE25" s="247"/>
      <c r="JWF25" s="247"/>
      <c r="JWG25" s="247"/>
      <c r="JWH25" s="247"/>
      <c r="JWI25" s="247"/>
      <c r="JWJ25" s="247"/>
      <c r="JWK25" s="247"/>
      <c r="JWL25" s="247"/>
      <c r="JWM25" s="247"/>
      <c r="JWN25" s="247"/>
      <c r="JWO25" s="247"/>
      <c r="JWP25" s="247"/>
      <c r="JWQ25" s="247"/>
      <c r="JWR25" s="247"/>
      <c r="JWS25" s="247"/>
      <c r="JWT25" s="247"/>
      <c r="JWU25" s="247"/>
      <c r="JWV25" s="247"/>
      <c r="JWW25" s="247"/>
      <c r="JWX25" s="247"/>
      <c r="JWY25" s="247"/>
      <c r="JWZ25" s="247"/>
      <c r="JXA25" s="247"/>
      <c r="JXB25" s="247"/>
      <c r="JXC25" s="247"/>
      <c r="JXD25" s="247"/>
      <c r="JXE25" s="247"/>
      <c r="JXF25" s="247"/>
      <c r="JXG25" s="247"/>
      <c r="JXH25" s="247"/>
      <c r="JXI25" s="247"/>
      <c r="JXJ25" s="247"/>
      <c r="JXK25" s="247"/>
      <c r="JXL25" s="247"/>
      <c r="JXM25" s="247"/>
      <c r="JXN25" s="247"/>
      <c r="JXO25" s="247"/>
      <c r="JXP25" s="247"/>
      <c r="JXQ25" s="247"/>
      <c r="JXR25" s="247"/>
      <c r="JXS25" s="247"/>
      <c r="JXT25" s="247"/>
      <c r="JXU25" s="247"/>
      <c r="JXV25" s="247"/>
      <c r="JXW25" s="247"/>
      <c r="JXX25" s="247"/>
      <c r="JXY25" s="247"/>
      <c r="JXZ25" s="247"/>
      <c r="JYA25" s="247"/>
      <c r="JYB25" s="247"/>
      <c r="JYC25" s="247"/>
      <c r="JYD25" s="247"/>
      <c r="JYE25" s="247"/>
      <c r="JYF25" s="247"/>
      <c r="JYG25" s="247"/>
      <c r="JYH25" s="247"/>
      <c r="JYI25" s="247"/>
      <c r="JYJ25" s="247"/>
      <c r="JYK25" s="247"/>
      <c r="JYL25" s="247"/>
      <c r="JYM25" s="247"/>
      <c r="JYN25" s="247"/>
      <c r="JYO25" s="247"/>
      <c r="JYP25" s="247"/>
      <c r="JYQ25" s="247"/>
      <c r="JYR25" s="247"/>
      <c r="JYS25" s="247"/>
      <c r="JYT25" s="247"/>
      <c r="JYU25" s="247"/>
      <c r="JYV25" s="247"/>
      <c r="JYW25" s="247"/>
      <c r="JYX25" s="247"/>
      <c r="JYY25" s="247"/>
      <c r="JYZ25" s="247"/>
      <c r="JZA25" s="247"/>
      <c r="JZB25" s="247"/>
      <c r="JZC25" s="247"/>
      <c r="JZD25" s="247"/>
      <c r="JZE25" s="247"/>
      <c r="JZF25" s="247"/>
      <c r="JZG25" s="247"/>
      <c r="JZH25" s="247"/>
      <c r="JZI25" s="247"/>
      <c r="JZJ25" s="247"/>
      <c r="JZK25" s="247"/>
      <c r="JZL25" s="247"/>
      <c r="JZM25" s="247"/>
      <c r="JZN25" s="247"/>
      <c r="JZO25" s="247"/>
      <c r="JZP25" s="247"/>
      <c r="JZQ25" s="247"/>
      <c r="JZR25" s="247"/>
      <c r="JZS25" s="247"/>
      <c r="JZT25" s="247"/>
      <c r="JZU25" s="247"/>
      <c r="JZV25" s="247"/>
      <c r="JZW25" s="247"/>
      <c r="JZX25" s="247"/>
      <c r="JZY25" s="247"/>
      <c r="JZZ25" s="247"/>
      <c r="KAA25" s="247"/>
      <c r="KAB25" s="247"/>
      <c r="KAC25" s="247"/>
      <c r="KAD25" s="247"/>
      <c r="KAE25" s="247"/>
      <c r="KAF25" s="247"/>
      <c r="KAG25" s="247"/>
      <c r="KAH25" s="247"/>
      <c r="KAI25" s="247"/>
      <c r="KAJ25" s="247"/>
      <c r="KAK25" s="247"/>
      <c r="KAL25" s="247"/>
      <c r="KAM25" s="247"/>
      <c r="KAN25" s="247"/>
      <c r="KAO25" s="247"/>
      <c r="KAP25" s="247"/>
      <c r="KAQ25" s="247"/>
      <c r="KAR25" s="247"/>
      <c r="KAS25" s="247"/>
      <c r="KAT25" s="247"/>
      <c r="KAU25" s="247"/>
      <c r="KAV25" s="247"/>
      <c r="KAW25" s="247"/>
      <c r="KAX25" s="247"/>
      <c r="KAY25" s="247"/>
      <c r="KAZ25" s="247"/>
      <c r="KBA25" s="247"/>
      <c r="KBB25" s="247"/>
      <c r="KBC25" s="247"/>
      <c r="KBD25" s="247"/>
      <c r="KBE25" s="247"/>
      <c r="KBF25" s="247"/>
      <c r="KBG25" s="247"/>
      <c r="KBH25" s="247"/>
      <c r="KBI25" s="247"/>
      <c r="KBJ25" s="247"/>
      <c r="KBK25" s="247"/>
      <c r="KBL25" s="247"/>
      <c r="KBM25" s="247"/>
      <c r="KBN25" s="247"/>
      <c r="KBO25" s="247"/>
      <c r="KBP25" s="247"/>
      <c r="KBQ25" s="247"/>
      <c r="KBR25" s="247"/>
      <c r="KBS25" s="247"/>
      <c r="KBT25" s="247"/>
      <c r="KBU25" s="247"/>
      <c r="KBV25" s="247"/>
      <c r="KBW25" s="247"/>
      <c r="KBX25" s="247"/>
      <c r="KBY25" s="247"/>
      <c r="KBZ25" s="247"/>
      <c r="KCA25" s="247"/>
      <c r="KCB25" s="247"/>
      <c r="KCC25" s="247"/>
      <c r="KCD25" s="247"/>
      <c r="KCE25" s="247"/>
      <c r="KCF25" s="247"/>
      <c r="KCG25" s="247"/>
      <c r="KCH25" s="247"/>
      <c r="KCI25" s="247"/>
      <c r="KCJ25" s="247"/>
      <c r="KCK25" s="247"/>
      <c r="KCL25" s="247"/>
      <c r="KCM25" s="247"/>
      <c r="KCN25" s="247"/>
      <c r="KCO25" s="247"/>
      <c r="KCP25" s="247"/>
      <c r="KCQ25" s="247"/>
      <c r="KCR25" s="247"/>
      <c r="KCS25" s="247"/>
      <c r="KCT25" s="247"/>
      <c r="KCU25" s="247"/>
      <c r="KCV25" s="247"/>
      <c r="KCW25" s="247"/>
      <c r="KCX25" s="247"/>
      <c r="KCY25" s="247"/>
      <c r="KCZ25" s="247"/>
      <c r="KDA25" s="247"/>
      <c r="KDB25" s="247"/>
      <c r="KDC25" s="247"/>
      <c r="KDD25" s="247"/>
      <c r="KDE25" s="247"/>
      <c r="KDF25" s="247"/>
      <c r="KDG25" s="247"/>
      <c r="KDH25" s="247"/>
      <c r="KDI25" s="247"/>
      <c r="KDJ25" s="247"/>
      <c r="KDK25" s="247"/>
      <c r="KDL25" s="247"/>
      <c r="KDM25" s="247"/>
      <c r="KDN25" s="247"/>
      <c r="KDO25" s="247"/>
      <c r="KDP25" s="247"/>
      <c r="KDQ25" s="247"/>
      <c r="KDR25" s="247"/>
      <c r="KDS25" s="247"/>
      <c r="KDT25" s="247"/>
      <c r="KDU25" s="247"/>
      <c r="KDV25" s="247"/>
      <c r="KDW25" s="247"/>
      <c r="KDX25" s="247"/>
      <c r="KDY25" s="247"/>
      <c r="KDZ25" s="247"/>
      <c r="KEA25" s="247"/>
      <c r="KEB25" s="247"/>
      <c r="KEC25" s="247"/>
      <c r="KED25" s="247"/>
      <c r="KEE25" s="247"/>
      <c r="KEF25" s="247"/>
      <c r="KEG25" s="247"/>
      <c r="KEH25" s="247"/>
      <c r="KEI25" s="247"/>
      <c r="KEJ25" s="247"/>
      <c r="KEK25" s="247"/>
      <c r="KEL25" s="247"/>
      <c r="KEM25" s="247"/>
      <c r="KEN25" s="247"/>
      <c r="KEO25" s="247"/>
      <c r="KEP25" s="247"/>
      <c r="KEQ25" s="247"/>
      <c r="KER25" s="247"/>
      <c r="KES25" s="247"/>
      <c r="KET25" s="247"/>
      <c r="KEU25" s="247"/>
      <c r="KEV25" s="247"/>
      <c r="KEW25" s="247"/>
      <c r="KEX25" s="247"/>
      <c r="KEY25" s="247"/>
      <c r="KEZ25" s="247"/>
      <c r="KFA25" s="247"/>
      <c r="KFB25" s="247"/>
      <c r="KFC25" s="247"/>
      <c r="KFD25" s="247"/>
      <c r="KFE25" s="247"/>
      <c r="KFF25" s="247"/>
      <c r="KFG25" s="247"/>
      <c r="KFH25" s="247"/>
      <c r="KFI25" s="247"/>
      <c r="KFJ25" s="247"/>
      <c r="KFK25" s="247"/>
      <c r="KFL25" s="247"/>
      <c r="KFM25" s="247"/>
      <c r="KFN25" s="247"/>
      <c r="KFO25" s="247"/>
      <c r="KFP25" s="247"/>
      <c r="KFQ25" s="247"/>
      <c r="KFR25" s="247"/>
      <c r="KFS25" s="247"/>
      <c r="KFT25" s="247"/>
      <c r="KFU25" s="247"/>
      <c r="KFV25" s="247"/>
      <c r="KFW25" s="247"/>
      <c r="KFX25" s="247"/>
      <c r="KFY25" s="247"/>
      <c r="KFZ25" s="247"/>
      <c r="KGA25" s="247"/>
      <c r="KGB25" s="247"/>
      <c r="KGC25" s="247"/>
      <c r="KGD25" s="247"/>
      <c r="KGE25" s="247"/>
      <c r="KGF25" s="247"/>
      <c r="KGG25" s="247"/>
      <c r="KGH25" s="247"/>
      <c r="KGI25" s="247"/>
      <c r="KGJ25" s="247"/>
      <c r="KGK25" s="247"/>
      <c r="KGL25" s="247"/>
      <c r="KGM25" s="247"/>
      <c r="KGN25" s="247"/>
      <c r="KGO25" s="247"/>
      <c r="KGP25" s="247"/>
      <c r="KGQ25" s="247"/>
      <c r="KGR25" s="247"/>
      <c r="KGS25" s="247"/>
      <c r="KGT25" s="247"/>
      <c r="KGU25" s="247"/>
      <c r="KGV25" s="247"/>
      <c r="KGW25" s="247"/>
      <c r="KGX25" s="247"/>
      <c r="KGY25" s="247"/>
      <c r="KGZ25" s="247"/>
      <c r="KHA25" s="247"/>
      <c r="KHB25" s="247"/>
      <c r="KHC25" s="247"/>
      <c r="KHD25" s="247"/>
      <c r="KHE25" s="247"/>
      <c r="KHF25" s="247"/>
      <c r="KHG25" s="247"/>
      <c r="KHH25" s="247"/>
      <c r="KHI25" s="247"/>
      <c r="KHJ25" s="247"/>
      <c r="KHK25" s="247"/>
      <c r="KHL25" s="247"/>
      <c r="KHM25" s="247"/>
      <c r="KHN25" s="247"/>
      <c r="KHO25" s="247"/>
      <c r="KHP25" s="247"/>
      <c r="KHQ25" s="247"/>
      <c r="KHR25" s="247"/>
      <c r="KHS25" s="247"/>
      <c r="KHT25" s="247"/>
      <c r="KHU25" s="247"/>
      <c r="KHV25" s="247"/>
      <c r="KHW25" s="247"/>
      <c r="KHX25" s="247"/>
      <c r="KHY25" s="247"/>
      <c r="KHZ25" s="247"/>
      <c r="KIA25" s="247"/>
      <c r="KIB25" s="247"/>
      <c r="KIC25" s="247"/>
      <c r="KID25" s="247"/>
      <c r="KIE25" s="247"/>
      <c r="KIF25" s="247"/>
      <c r="KIG25" s="247"/>
      <c r="KIH25" s="247"/>
      <c r="KII25" s="247"/>
      <c r="KIJ25" s="247"/>
      <c r="KIK25" s="247"/>
      <c r="KIL25" s="247"/>
      <c r="KIM25" s="247"/>
      <c r="KIN25" s="247"/>
      <c r="KIO25" s="247"/>
      <c r="KIP25" s="247"/>
      <c r="KIQ25" s="247"/>
      <c r="KIR25" s="247"/>
      <c r="KIS25" s="247"/>
      <c r="KIT25" s="247"/>
      <c r="KIU25" s="247"/>
      <c r="KIV25" s="247"/>
      <c r="KIW25" s="247"/>
      <c r="KIX25" s="247"/>
      <c r="KIY25" s="247"/>
      <c r="KIZ25" s="247"/>
      <c r="KJA25" s="247"/>
      <c r="KJB25" s="247"/>
      <c r="KJC25" s="247"/>
      <c r="KJD25" s="247"/>
      <c r="KJE25" s="247"/>
      <c r="KJF25" s="247"/>
      <c r="KJG25" s="247"/>
      <c r="KJH25" s="247"/>
      <c r="KJI25" s="247"/>
      <c r="KJJ25" s="247"/>
      <c r="KJK25" s="247"/>
      <c r="KJL25" s="247"/>
      <c r="KJM25" s="247"/>
      <c r="KJN25" s="247"/>
      <c r="KJO25" s="247"/>
      <c r="KJP25" s="247"/>
      <c r="KJQ25" s="247"/>
      <c r="KJR25" s="247"/>
      <c r="KJS25" s="247"/>
      <c r="KJT25" s="247"/>
      <c r="KJU25" s="247"/>
      <c r="KJV25" s="247"/>
      <c r="KJW25" s="247"/>
      <c r="KJX25" s="247"/>
      <c r="KJY25" s="247"/>
      <c r="KJZ25" s="247"/>
      <c r="KKA25" s="247"/>
      <c r="KKB25" s="247"/>
      <c r="KKC25" s="247"/>
      <c r="KKD25" s="247"/>
      <c r="KKE25" s="247"/>
      <c r="KKF25" s="247"/>
      <c r="KKG25" s="247"/>
      <c r="KKH25" s="247"/>
      <c r="KKI25" s="247"/>
      <c r="KKJ25" s="247"/>
      <c r="KKK25" s="247"/>
      <c r="KKL25" s="247"/>
      <c r="KKM25" s="247"/>
      <c r="KKN25" s="247"/>
      <c r="KKO25" s="247"/>
      <c r="KKP25" s="247"/>
      <c r="KKQ25" s="247"/>
      <c r="KKR25" s="247"/>
      <c r="KKS25" s="247"/>
      <c r="KKT25" s="247"/>
      <c r="KKU25" s="247"/>
      <c r="KKV25" s="247"/>
      <c r="KKW25" s="247"/>
      <c r="KKX25" s="247"/>
      <c r="KKY25" s="247"/>
      <c r="KKZ25" s="247"/>
      <c r="KLA25" s="247"/>
      <c r="KLB25" s="247"/>
      <c r="KLC25" s="247"/>
      <c r="KLD25" s="247"/>
      <c r="KLE25" s="247"/>
      <c r="KLF25" s="247"/>
      <c r="KLG25" s="247"/>
      <c r="KLH25" s="247"/>
      <c r="KLI25" s="247"/>
      <c r="KLJ25" s="247"/>
      <c r="KLK25" s="247"/>
      <c r="KLL25" s="247"/>
      <c r="KLM25" s="247"/>
      <c r="KLN25" s="247"/>
      <c r="KLO25" s="247"/>
      <c r="KLP25" s="247"/>
      <c r="KLQ25" s="247"/>
      <c r="KLR25" s="247"/>
      <c r="KLS25" s="247"/>
      <c r="KLT25" s="247"/>
      <c r="KLU25" s="247"/>
      <c r="KLV25" s="247"/>
      <c r="KLW25" s="247"/>
      <c r="KLX25" s="247"/>
      <c r="KLY25" s="247"/>
      <c r="KLZ25" s="247"/>
      <c r="KMA25" s="247"/>
      <c r="KMB25" s="247"/>
      <c r="KMC25" s="247"/>
      <c r="KMD25" s="247"/>
      <c r="KME25" s="247"/>
      <c r="KMF25" s="247"/>
      <c r="KMG25" s="247"/>
      <c r="KMH25" s="247"/>
      <c r="KMI25" s="247"/>
      <c r="KMJ25" s="247"/>
      <c r="KMK25" s="247"/>
      <c r="KML25" s="247"/>
      <c r="KMM25" s="247"/>
      <c r="KMN25" s="247"/>
      <c r="KMO25" s="247"/>
      <c r="KMP25" s="247"/>
      <c r="KMQ25" s="247"/>
      <c r="KMR25" s="247"/>
      <c r="KMS25" s="247"/>
      <c r="KMT25" s="247"/>
      <c r="KMU25" s="247"/>
      <c r="KMV25" s="247"/>
      <c r="KMW25" s="247"/>
      <c r="KMX25" s="247"/>
      <c r="KMY25" s="247"/>
      <c r="KMZ25" s="247"/>
      <c r="KNA25" s="247"/>
      <c r="KNB25" s="247"/>
      <c r="KNC25" s="247"/>
      <c r="KND25" s="247"/>
      <c r="KNE25" s="247"/>
      <c r="KNF25" s="247"/>
      <c r="KNG25" s="247"/>
      <c r="KNH25" s="247"/>
      <c r="KNI25" s="247"/>
      <c r="KNJ25" s="247"/>
      <c r="KNK25" s="247"/>
      <c r="KNL25" s="247"/>
      <c r="KNM25" s="247"/>
      <c r="KNN25" s="247"/>
      <c r="KNO25" s="247"/>
      <c r="KNP25" s="247"/>
      <c r="KNQ25" s="247"/>
      <c r="KNR25" s="247"/>
      <c r="KNS25" s="247"/>
      <c r="KNT25" s="247"/>
      <c r="KNU25" s="247"/>
      <c r="KNV25" s="247"/>
      <c r="KNW25" s="247"/>
      <c r="KNX25" s="247"/>
      <c r="KNY25" s="247"/>
      <c r="KNZ25" s="247"/>
      <c r="KOA25" s="247"/>
      <c r="KOB25" s="247"/>
      <c r="KOC25" s="247"/>
      <c r="KOD25" s="247"/>
      <c r="KOE25" s="247"/>
      <c r="KOF25" s="247"/>
      <c r="KOG25" s="247"/>
      <c r="KOH25" s="247"/>
      <c r="KOI25" s="247"/>
      <c r="KOJ25" s="247"/>
      <c r="KOK25" s="247"/>
      <c r="KOL25" s="247"/>
      <c r="KOM25" s="247"/>
      <c r="KON25" s="247"/>
      <c r="KOO25" s="247"/>
      <c r="KOP25" s="247"/>
      <c r="KOQ25" s="247"/>
      <c r="KOR25" s="247"/>
      <c r="KOS25" s="247"/>
      <c r="KOT25" s="247"/>
      <c r="KOU25" s="247"/>
      <c r="KOV25" s="247"/>
      <c r="KOW25" s="247"/>
      <c r="KOX25" s="247"/>
      <c r="KOY25" s="247"/>
      <c r="KOZ25" s="247"/>
      <c r="KPA25" s="247"/>
      <c r="KPB25" s="247"/>
      <c r="KPC25" s="247"/>
      <c r="KPD25" s="247"/>
      <c r="KPE25" s="247"/>
      <c r="KPF25" s="247"/>
      <c r="KPG25" s="247"/>
      <c r="KPH25" s="247"/>
      <c r="KPI25" s="247"/>
      <c r="KPJ25" s="247"/>
      <c r="KPK25" s="247"/>
      <c r="KPL25" s="247"/>
      <c r="KPM25" s="247"/>
      <c r="KPN25" s="247"/>
      <c r="KPO25" s="247"/>
      <c r="KPP25" s="247"/>
      <c r="KPQ25" s="247"/>
      <c r="KPR25" s="247"/>
      <c r="KPS25" s="247"/>
      <c r="KPT25" s="247"/>
      <c r="KPU25" s="247"/>
      <c r="KPV25" s="247"/>
      <c r="KPW25" s="247"/>
      <c r="KPX25" s="247"/>
      <c r="KPY25" s="247"/>
      <c r="KPZ25" s="247"/>
      <c r="KQA25" s="247"/>
      <c r="KQB25" s="247"/>
      <c r="KQC25" s="247"/>
      <c r="KQD25" s="247"/>
      <c r="KQE25" s="247"/>
      <c r="KQF25" s="247"/>
      <c r="KQG25" s="247"/>
      <c r="KQH25" s="247"/>
      <c r="KQI25" s="247"/>
      <c r="KQJ25" s="247"/>
      <c r="KQK25" s="247"/>
      <c r="KQL25" s="247"/>
      <c r="KQM25" s="247"/>
      <c r="KQN25" s="247"/>
      <c r="KQO25" s="247"/>
      <c r="KQP25" s="247"/>
      <c r="KQQ25" s="247"/>
      <c r="KQR25" s="247"/>
      <c r="KQS25" s="247"/>
      <c r="KQT25" s="247"/>
      <c r="KQU25" s="247"/>
      <c r="KQV25" s="247"/>
      <c r="KQW25" s="247"/>
      <c r="KQX25" s="247"/>
      <c r="KQY25" s="247"/>
      <c r="KQZ25" s="247"/>
      <c r="KRA25" s="247"/>
      <c r="KRB25" s="247"/>
      <c r="KRC25" s="247"/>
      <c r="KRD25" s="247"/>
      <c r="KRE25" s="247"/>
      <c r="KRF25" s="247"/>
      <c r="KRG25" s="247"/>
      <c r="KRH25" s="247"/>
      <c r="KRI25" s="247"/>
      <c r="KRJ25" s="247"/>
      <c r="KRK25" s="247"/>
      <c r="KRL25" s="247"/>
      <c r="KRM25" s="247"/>
      <c r="KRN25" s="247"/>
      <c r="KRO25" s="247"/>
      <c r="KRP25" s="247"/>
      <c r="KRQ25" s="247"/>
      <c r="KRR25" s="247"/>
      <c r="KRS25" s="247"/>
      <c r="KRT25" s="247"/>
      <c r="KRU25" s="247"/>
      <c r="KRV25" s="247"/>
      <c r="KRW25" s="247"/>
      <c r="KRX25" s="247"/>
      <c r="KRY25" s="247"/>
      <c r="KRZ25" s="247"/>
      <c r="KSA25" s="247"/>
      <c r="KSB25" s="247"/>
      <c r="KSC25" s="247"/>
      <c r="KSD25" s="247"/>
      <c r="KSE25" s="247"/>
      <c r="KSF25" s="247"/>
      <c r="KSG25" s="247"/>
      <c r="KSH25" s="247"/>
      <c r="KSI25" s="247"/>
      <c r="KSJ25" s="247"/>
      <c r="KSK25" s="247"/>
      <c r="KSL25" s="247"/>
      <c r="KSM25" s="247"/>
      <c r="KSN25" s="247"/>
      <c r="KSO25" s="247"/>
      <c r="KSP25" s="247"/>
      <c r="KSQ25" s="247"/>
      <c r="KSR25" s="247"/>
      <c r="KSS25" s="247"/>
      <c r="KST25" s="247"/>
      <c r="KSU25" s="247"/>
      <c r="KSV25" s="247"/>
      <c r="KSW25" s="247"/>
      <c r="KSX25" s="247"/>
      <c r="KSY25" s="247"/>
      <c r="KSZ25" s="247"/>
      <c r="KTA25" s="247"/>
      <c r="KTB25" s="247"/>
      <c r="KTC25" s="247"/>
      <c r="KTD25" s="247"/>
      <c r="KTE25" s="247"/>
      <c r="KTF25" s="247"/>
      <c r="KTG25" s="247"/>
      <c r="KTH25" s="247"/>
      <c r="KTI25" s="247"/>
      <c r="KTJ25" s="247"/>
      <c r="KTK25" s="247"/>
      <c r="KTL25" s="247"/>
      <c r="KTM25" s="247"/>
      <c r="KTN25" s="247"/>
      <c r="KTO25" s="247"/>
      <c r="KTP25" s="247"/>
      <c r="KTQ25" s="247"/>
      <c r="KTR25" s="247"/>
      <c r="KTS25" s="247"/>
      <c r="KTT25" s="247"/>
      <c r="KTU25" s="247"/>
      <c r="KTV25" s="247"/>
      <c r="KTW25" s="247"/>
      <c r="KTX25" s="247"/>
      <c r="KTY25" s="247"/>
      <c r="KTZ25" s="247"/>
      <c r="KUA25" s="247"/>
      <c r="KUB25" s="247"/>
      <c r="KUC25" s="247"/>
      <c r="KUD25" s="247"/>
      <c r="KUE25" s="247"/>
      <c r="KUF25" s="247"/>
      <c r="KUG25" s="247"/>
      <c r="KUH25" s="247"/>
      <c r="KUI25" s="247"/>
      <c r="KUJ25" s="247"/>
      <c r="KUK25" s="247"/>
      <c r="KUL25" s="247"/>
      <c r="KUM25" s="247"/>
      <c r="KUN25" s="247"/>
      <c r="KUO25" s="247"/>
      <c r="KUP25" s="247"/>
      <c r="KUQ25" s="247"/>
      <c r="KUR25" s="247"/>
      <c r="KUS25" s="247"/>
      <c r="KUT25" s="247"/>
      <c r="KUU25" s="247"/>
      <c r="KUV25" s="247"/>
      <c r="KUW25" s="247"/>
      <c r="KUX25" s="247"/>
      <c r="KUY25" s="247"/>
      <c r="KUZ25" s="247"/>
      <c r="KVA25" s="247"/>
      <c r="KVB25" s="247"/>
      <c r="KVC25" s="247"/>
      <c r="KVD25" s="247"/>
      <c r="KVE25" s="247"/>
      <c r="KVF25" s="247"/>
      <c r="KVG25" s="247"/>
      <c r="KVH25" s="247"/>
      <c r="KVI25" s="247"/>
      <c r="KVJ25" s="247"/>
      <c r="KVK25" s="247"/>
      <c r="KVL25" s="247"/>
      <c r="KVM25" s="247"/>
      <c r="KVN25" s="247"/>
      <c r="KVO25" s="247"/>
      <c r="KVP25" s="247"/>
      <c r="KVQ25" s="247"/>
      <c r="KVR25" s="247"/>
      <c r="KVS25" s="247"/>
      <c r="KVT25" s="247"/>
      <c r="KVU25" s="247"/>
      <c r="KVV25" s="247"/>
      <c r="KVW25" s="247"/>
      <c r="KVX25" s="247"/>
      <c r="KVY25" s="247"/>
      <c r="KVZ25" s="247"/>
      <c r="KWA25" s="247"/>
      <c r="KWB25" s="247"/>
      <c r="KWC25" s="247"/>
      <c r="KWD25" s="247"/>
      <c r="KWE25" s="247"/>
      <c r="KWF25" s="247"/>
      <c r="KWG25" s="247"/>
      <c r="KWH25" s="247"/>
      <c r="KWI25" s="247"/>
      <c r="KWJ25" s="247"/>
      <c r="KWK25" s="247"/>
      <c r="KWL25" s="247"/>
      <c r="KWM25" s="247"/>
      <c r="KWN25" s="247"/>
      <c r="KWO25" s="247"/>
      <c r="KWP25" s="247"/>
      <c r="KWQ25" s="247"/>
      <c r="KWR25" s="247"/>
      <c r="KWS25" s="247"/>
      <c r="KWT25" s="247"/>
      <c r="KWU25" s="247"/>
      <c r="KWV25" s="247"/>
      <c r="KWW25" s="247"/>
      <c r="KWX25" s="247"/>
      <c r="KWY25" s="247"/>
      <c r="KWZ25" s="247"/>
      <c r="KXA25" s="247"/>
      <c r="KXB25" s="247"/>
      <c r="KXC25" s="247"/>
      <c r="KXD25" s="247"/>
      <c r="KXE25" s="247"/>
      <c r="KXF25" s="247"/>
      <c r="KXG25" s="247"/>
      <c r="KXH25" s="247"/>
      <c r="KXI25" s="247"/>
      <c r="KXJ25" s="247"/>
      <c r="KXK25" s="247"/>
      <c r="KXL25" s="247"/>
      <c r="KXM25" s="247"/>
      <c r="KXN25" s="247"/>
      <c r="KXO25" s="247"/>
      <c r="KXP25" s="247"/>
      <c r="KXQ25" s="247"/>
      <c r="KXR25" s="247"/>
      <c r="KXS25" s="247"/>
      <c r="KXT25" s="247"/>
      <c r="KXU25" s="247"/>
      <c r="KXV25" s="247"/>
      <c r="KXW25" s="247"/>
      <c r="KXX25" s="247"/>
      <c r="KXY25" s="247"/>
      <c r="KXZ25" s="247"/>
      <c r="KYA25" s="247"/>
      <c r="KYB25" s="247"/>
      <c r="KYC25" s="247"/>
      <c r="KYD25" s="247"/>
      <c r="KYE25" s="247"/>
      <c r="KYF25" s="247"/>
      <c r="KYG25" s="247"/>
      <c r="KYH25" s="247"/>
      <c r="KYI25" s="247"/>
      <c r="KYJ25" s="247"/>
      <c r="KYK25" s="247"/>
      <c r="KYL25" s="247"/>
      <c r="KYM25" s="247"/>
      <c r="KYN25" s="247"/>
      <c r="KYO25" s="247"/>
      <c r="KYP25" s="247"/>
      <c r="KYQ25" s="247"/>
      <c r="KYR25" s="247"/>
      <c r="KYS25" s="247"/>
      <c r="KYT25" s="247"/>
      <c r="KYU25" s="247"/>
      <c r="KYV25" s="247"/>
      <c r="KYW25" s="247"/>
      <c r="KYX25" s="247"/>
      <c r="KYY25" s="247"/>
      <c r="KYZ25" s="247"/>
      <c r="KZA25" s="247"/>
      <c r="KZB25" s="247"/>
      <c r="KZC25" s="247"/>
      <c r="KZD25" s="247"/>
      <c r="KZE25" s="247"/>
      <c r="KZF25" s="247"/>
      <c r="KZG25" s="247"/>
      <c r="KZH25" s="247"/>
      <c r="KZI25" s="247"/>
      <c r="KZJ25" s="247"/>
      <c r="KZK25" s="247"/>
      <c r="KZL25" s="247"/>
      <c r="KZM25" s="247"/>
      <c r="KZN25" s="247"/>
      <c r="KZO25" s="247"/>
      <c r="KZP25" s="247"/>
      <c r="KZQ25" s="247"/>
      <c r="KZR25" s="247"/>
      <c r="KZS25" s="247"/>
      <c r="KZT25" s="247"/>
      <c r="KZU25" s="247"/>
      <c r="KZV25" s="247"/>
      <c r="KZW25" s="247"/>
      <c r="KZX25" s="247"/>
      <c r="KZY25" s="247"/>
      <c r="KZZ25" s="247"/>
      <c r="LAA25" s="247"/>
      <c r="LAB25" s="247"/>
      <c r="LAC25" s="247"/>
      <c r="LAD25" s="247"/>
      <c r="LAE25" s="247"/>
      <c r="LAF25" s="247"/>
      <c r="LAG25" s="247"/>
      <c r="LAH25" s="247"/>
      <c r="LAI25" s="247"/>
      <c r="LAJ25" s="247"/>
      <c r="LAK25" s="247"/>
      <c r="LAL25" s="247"/>
      <c r="LAM25" s="247"/>
      <c r="LAN25" s="247"/>
      <c r="LAO25" s="247"/>
      <c r="LAP25" s="247"/>
      <c r="LAQ25" s="247"/>
      <c r="LAR25" s="247"/>
      <c r="LAS25" s="247"/>
      <c r="LAT25" s="247"/>
      <c r="LAU25" s="247"/>
      <c r="LAV25" s="247"/>
      <c r="LAW25" s="247"/>
      <c r="LAX25" s="247"/>
      <c r="LAY25" s="247"/>
      <c r="LAZ25" s="247"/>
      <c r="LBA25" s="247"/>
      <c r="LBB25" s="247"/>
      <c r="LBC25" s="247"/>
      <c r="LBD25" s="247"/>
      <c r="LBE25" s="247"/>
      <c r="LBF25" s="247"/>
      <c r="LBG25" s="247"/>
      <c r="LBH25" s="247"/>
      <c r="LBI25" s="247"/>
      <c r="LBJ25" s="247"/>
      <c r="LBK25" s="247"/>
      <c r="LBL25" s="247"/>
      <c r="LBM25" s="247"/>
      <c r="LBN25" s="247"/>
      <c r="LBO25" s="247"/>
      <c r="LBP25" s="247"/>
      <c r="LBQ25" s="247"/>
      <c r="LBR25" s="247"/>
      <c r="LBS25" s="247"/>
      <c r="LBT25" s="247"/>
      <c r="LBU25" s="247"/>
      <c r="LBV25" s="247"/>
      <c r="LBW25" s="247"/>
      <c r="LBX25" s="247"/>
      <c r="LBY25" s="247"/>
      <c r="LBZ25" s="247"/>
      <c r="LCA25" s="247"/>
      <c r="LCB25" s="247"/>
      <c r="LCC25" s="247"/>
      <c r="LCD25" s="247"/>
      <c r="LCE25" s="247"/>
      <c r="LCF25" s="247"/>
      <c r="LCG25" s="247"/>
      <c r="LCH25" s="247"/>
      <c r="LCI25" s="247"/>
      <c r="LCJ25" s="247"/>
      <c r="LCK25" s="247"/>
      <c r="LCL25" s="247"/>
      <c r="LCM25" s="247"/>
      <c r="LCN25" s="247"/>
      <c r="LCO25" s="247"/>
      <c r="LCP25" s="247"/>
      <c r="LCQ25" s="247"/>
      <c r="LCR25" s="247"/>
      <c r="LCS25" s="247"/>
      <c r="LCT25" s="247"/>
      <c r="LCU25" s="247"/>
      <c r="LCV25" s="247"/>
      <c r="LCW25" s="247"/>
      <c r="LCX25" s="247"/>
      <c r="LCY25" s="247"/>
      <c r="LCZ25" s="247"/>
      <c r="LDA25" s="247"/>
      <c r="LDB25" s="247"/>
      <c r="LDC25" s="247"/>
      <c r="LDD25" s="247"/>
      <c r="LDE25" s="247"/>
      <c r="LDF25" s="247"/>
      <c r="LDG25" s="247"/>
      <c r="LDH25" s="247"/>
      <c r="LDI25" s="247"/>
      <c r="LDJ25" s="247"/>
      <c r="LDK25" s="247"/>
      <c r="LDL25" s="247"/>
      <c r="LDM25" s="247"/>
      <c r="LDN25" s="247"/>
      <c r="LDO25" s="247"/>
      <c r="LDP25" s="247"/>
      <c r="LDQ25" s="247"/>
      <c r="LDR25" s="247"/>
      <c r="LDS25" s="247"/>
      <c r="LDT25" s="247"/>
      <c r="LDU25" s="247"/>
      <c r="LDV25" s="247"/>
      <c r="LDW25" s="247"/>
      <c r="LDX25" s="247"/>
      <c r="LDY25" s="247"/>
      <c r="LDZ25" s="247"/>
      <c r="LEA25" s="247"/>
      <c r="LEB25" s="247"/>
      <c r="LEC25" s="247"/>
      <c r="LED25" s="247"/>
      <c r="LEE25" s="247"/>
      <c r="LEF25" s="247"/>
      <c r="LEG25" s="247"/>
      <c r="LEH25" s="247"/>
      <c r="LEI25" s="247"/>
      <c r="LEJ25" s="247"/>
      <c r="LEK25" s="247"/>
      <c r="LEL25" s="247"/>
      <c r="LEM25" s="247"/>
      <c r="LEN25" s="247"/>
      <c r="LEO25" s="247"/>
      <c r="LEP25" s="247"/>
      <c r="LEQ25" s="247"/>
      <c r="LER25" s="247"/>
      <c r="LES25" s="247"/>
      <c r="LET25" s="247"/>
      <c r="LEU25" s="247"/>
      <c r="LEV25" s="247"/>
      <c r="LEW25" s="247"/>
      <c r="LEX25" s="247"/>
      <c r="LEY25" s="247"/>
      <c r="LEZ25" s="247"/>
      <c r="LFA25" s="247"/>
      <c r="LFB25" s="247"/>
      <c r="LFC25" s="247"/>
      <c r="LFD25" s="247"/>
      <c r="LFE25" s="247"/>
      <c r="LFF25" s="247"/>
      <c r="LFG25" s="247"/>
      <c r="LFH25" s="247"/>
      <c r="LFI25" s="247"/>
      <c r="LFJ25" s="247"/>
      <c r="LFK25" s="247"/>
      <c r="LFL25" s="247"/>
      <c r="LFM25" s="247"/>
      <c r="LFN25" s="247"/>
      <c r="LFO25" s="247"/>
      <c r="LFP25" s="247"/>
      <c r="LFQ25" s="247"/>
      <c r="LFR25" s="247"/>
      <c r="LFS25" s="247"/>
      <c r="LFT25" s="247"/>
      <c r="LFU25" s="247"/>
      <c r="LFV25" s="247"/>
      <c r="LFW25" s="247"/>
      <c r="LFX25" s="247"/>
      <c r="LFY25" s="247"/>
      <c r="LFZ25" s="247"/>
      <c r="LGA25" s="247"/>
      <c r="LGB25" s="247"/>
      <c r="LGC25" s="247"/>
      <c r="LGD25" s="247"/>
      <c r="LGE25" s="247"/>
      <c r="LGF25" s="247"/>
      <c r="LGG25" s="247"/>
      <c r="LGH25" s="247"/>
      <c r="LGI25" s="247"/>
      <c r="LGJ25" s="247"/>
      <c r="LGK25" s="247"/>
      <c r="LGL25" s="247"/>
      <c r="LGM25" s="247"/>
      <c r="LGN25" s="247"/>
      <c r="LGO25" s="247"/>
      <c r="LGP25" s="247"/>
      <c r="LGQ25" s="247"/>
      <c r="LGR25" s="247"/>
      <c r="LGS25" s="247"/>
      <c r="LGT25" s="247"/>
      <c r="LGU25" s="247"/>
      <c r="LGV25" s="247"/>
      <c r="LGW25" s="247"/>
      <c r="LGX25" s="247"/>
      <c r="LGY25" s="247"/>
      <c r="LGZ25" s="247"/>
      <c r="LHA25" s="247"/>
      <c r="LHB25" s="247"/>
      <c r="LHC25" s="247"/>
      <c r="LHD25" s="247"/>
      <c r="LHE25" s="247"/>
      <c r="LHF25" s="247"/>
      <c r="LHG25" s="247"/>
      <c r="LHH25" s="247"/>
      <c r="LHI25" s="247"/>
      <c r="LHJ25" s="247"/>
      <c r="LHK25" s="247"/>
      <c r="LHL25" s="247"/>
      <c r="LHM25" s="247"/>
      <c r="LHN25" s="247"/>
      <c r="LHO25" s="247"/>
      <c r="LHP25" s="247"/>
      <c r="LHQ25" s="247"/>
      <c r="LHR25" s="247"/>
      <c r="LHS25" s="247"/>
      <c r="LHT25" s="247"/>
      <c r="LHU25" s="247"/>
      <c r="LHV25" s="247"/>
      <c r="LHW25" s="247"/>
      <c r="LHX25" s="247"/>
      <c r="LHY25" s="247"/>
      <c r="LHZ25" s="247"/>
      <c r="LIA25" s="247"/>
      <c r="LIB25" s="247"/>
      <c r="LIC25" s="247"/>
      <c r="LID25" s="247"/>
      <c r="LIE25" s="247"/>
      <c r="LIF25" s="247"/>
      <c r="LIG25" s="247"/>
      <c r="LIH25" s="247"/>
      <c r="LII25" s="247"/>
      <c r="LIJ25" s="247"/>
      <c r="LIK25" s="247"/>
      <c r="LIL25" s="247"/>
      <c r="LIM25" s="247"/>
      <c r="LIN25" s="247"/>
      <c r="LIO25" s="247"/>
      <c r="LIP25" s="247"/>
      <c r="LIQ25" s="247"/>
      <c r="LIR25" s="247"/>
      <c r="LIS25" s="247"/>
      <c r="LIT25" s="247"/>
      <c r="LIU25" s="247"/>
      <c r="LIV25" s="247"/>
      <c r="LIW25" s="247"/>
      <c r="LIX25" s="247"/>
      <c r="LIY25" s="247"/>
      <c r="LIZ25" s="247"/>
      <c r="LJA25" s="247"/>
      <c r="LJB25" s="247"/>
      <c r="LJC25" s="247"/>
      <c r="LJD25" s="247"/>
      <c r="LJE25" s="247"/>
      <c r="LJF25" s="247"/>
      <c r="LJG25" s="247"/>
      <c r="LJH25" s="247"/>
      <c r="LJI25" s="247"/>
      <c r="LJJ25" s="247"/>
      <c r="LJK25" s="247"/>
      <c r="LJL25" s="247"/>
      <c r="LJM25" s="247"/>
      <c r="LJN25" s="247"/>
      <c r="LJO25" s="247"/>
      <c r="LJP25" s="247"/>
      <c r="LJQ25" s="247"/>
      <c r="LJR25" s="247"/>
      <c r="LJS25" s="247"/>
      <c r="LJT25" s="247"/>
      <c r="LJU25" s="247"/>
      <c r="LJV25" s="247"/>
      <c r="LJW25" s="247"/>
      <c r="LJX25" s="247"/>
      <c r="LJY25" s="247"/>
      <c r="LJZ25" s="247"/>
      <c r="LKA25" s="247"/>
      <c r="LKB25" s="247"/>
      <c r="LKC25" s="247"/>
      <c r="LKD25" s="247"/>
      <c r="LKE25" s="247"/>
      <c r="LKF25" s="247"/>
      <c r="LKG25" s="247"/>
      <c r="LKH25" s="247"/>
      <c r="LKI25" s="247"/>
      <c r="LKJ25" s="247"/>
      <c r="LKK25" s="247"/>
      <c r="LKL25" s="247"/>
      <c r="LKM25" s="247"/>
      <c r="LKN25" s="247"/>
      <c r="LKO25" s="247"/>
      <c r="LKP25" s="247"/>
      <c r="LKQ25" s="247"/>
      <c r="LKR25" s="247"/>
      <c r="LKS25" s="247"/>
      <c r="LKT25" s="247"/>
      <c r="LKU25" s="247"/>
      <c r="LKV25" s="247"/>
      <c r="LKW25" s="247"/>
      <c r="LKX25" s="247"/>
      <c r="LKY25" s="247"/>
      <c r="LKZ25" s="247"/>
      <c r="LLA25" s="247"/>
      <c r="LLB25" s="247"/>
      <c r="LLC25" s="247"/>
      <c r="LLD25" s="247"/>
      <c r="LLE25" s="247"/>
      <c r="LLF25" s="247"/>
      <c r="LLG25" s="247"/>
      <c r="LLH25" s="247"/>
      <c r="LLI25" s="247"/>
      <c r="LLJ25" s="247"/>
      <c r="LLK25" s="247"/>
      <c r="LLL25" s="247"/>
      <c r="LLM25" s="247"/>
      <c r="LLN25" s="247"/>
      <c r="LLO25" s="247"/>
      <c r="LLP25" s="247"/>
      <c r="LLQ25" s="247"/>
      <c r="LLR25" s="247"/>
      <c r="LLS25" s="247"/>
      <c r="LLT25" s="247"/>
      <c r="LLU25" s="247"/>
      <c r="LLV25" s="247"/>
      <c r="LLW25" s="247"/>
      <c r="LLX25" s="247"/>
      <c r="LLY25" s="247"/>
      <c r="LLZ25" s="247"/>
      <c r="LMA25" s="247"/>
      <c r="LMB25" s="247"/>
      <c r="LMC25" s="247"/>
      <c r="LMD25" s="247"/>
      <c r="LME25" s="247"/>
      <c r="LMF25" s="247"/>
      <c r="LMG25" s="247"/>
      <c r="LMH25" s="247"/>
      <c r="LMI25" s="247"/>
      <c r="LMJ25" s="247"/>
      <c r="LMK25" s="247"/>
      <c r="LML25" s="247"/>
      <c r="LMM25" s="247"/>
      <c r="LMN25" s="247"/>
      <c r="LMO25" s="247"/>
      <c r="LMP25" s="247"/>
      <c r="LMQ25" s="247"/>
      <c r="LMR25" s="247"/>
      <c r="LMS25" s="247"/>
      <c r="LMT25" s="247"/>
      <c r="LMU25" s="247"/>
      <c r="LMV25" s="247"/>
      <c r="LMW25" s="247"/>
      <c r="LMX25" s="247"/>
      <c r="LMY25" s="247"/>
      <c r="LMZ25" s="247"/>
      <c r="LNA25" s="247"/>
      <c r="LNB25" s="247"/>
      <c r="LNC25" s="247"/>
      <c r="LND25" s="247"/>
      <c r="LNE25" s="247"/>
      <c r="LNF25" s="247"/>
      <c r="LNG25" s="247"/>
      <c r="LNH25" s="247"/>
      <c r="LNI25" s="247"/>
      <c r="LNJ25" s="247"/>
      <c r="LNK25" s="247"/>
      <c r="LNL25" s="247"/>
      <c r="LNM25" s="247"/>
      <c r="LNN25" s="247"/>
      <c r="LNO25" s="247"/>
      <c r="LNP25" s="247"/>
      <c r="LNQ25" s="247"/>
      <c r="LNR25" s="247"/>
      <c r="LNS25" s="247"/>
      <c r="LNT25" s="247"/>
      <c r="LNU25" s="247"/>
      <c r="LNV25" s="247"/>
      <c r="LNW25" s="247"/>
      <c r="LNX25" s="247"/>
      <c r="LNY25" s="247"/>
      <c r="LNZ25" s="247"/>
      <c r="LOA25" s="247"/>
      <c r="LOB25" s="247"/>
      <c r="LOC25" s="247"/>
      <c r="LOD25" s="247"/>
      <c r="LOE25" s="247"/>
      <c r="LOF25" s="247"/>
      <c r="LOG25" s="247"/>
      <c r="LOH25" s="247"/>
      <c r="LOI25" s="247"/>
      <c r="LOJ25" s="247"/>
      <c r="LOK25" s="247"/>
      <c r="LOL25" s="247"/>
      <c r="LOM25" s="247"/>
      <c r="LON25" s="247"/>
      <c r="LOO25" s="247"/>
      <c r="LOP25" s="247"/>
      <c r="LOQ25" s="247"/>
      <c r="LOR25" s="247"/>
      <c r="LOS25" s="247"/>
      <c r="LOT25" s="247"/>
      <c r="LOU25" s="247"/>
      <c r="LOV25" s="247"/>
      <c r="LOW25" s="247"/>
      <c r="LOX25" s="247"/>
      <c r="LOY25" s="247"/>
      <c r="LOZ25" s="247"/>
      <c r="LPA25" s="247"/>
      <c r="LPB25" s="247"/>
      <c r="LPC25" s="247"/>
      <c r="LPD25" s="247"/>
      <c r="LPE25" s="247"/>
      <c r="LPF25" s="247"/>
      <c r="LPG25" s="247"/>
      <c r="LPH25" s="247"/>
      <c r="LPI25" s="247"/>
      <c r="LPJ25" s="247"/>
      <c r="LPK25" s="247"/>
      <c r="LPL25" s="247"/>
      <c r="LPM25" s="247"/>
      <c r="LPN25" s="247"/>
      <c r="LPO25" s="247"/>
      <c r="LPP25" s="247"/>
      <c r="LPQ25" s="247"/>
      <c r="LPR25" s="247"/>
      <c r="LPS25" s="247"/>
      <c r="LPT25" s="247"/>
      <c r="LPU25" s="247"/>
      <c r="LPV25" s="247"/>
      <c r="LPW25" s="247"/>
      <c r="LPX25" s="247"/>
      <c r="LPY25" s="247"/>
      <c r="LPZ25" s="247"/>
      <c r="LQA25" s="247"/>
      <c r="LQB25" s="247"/>
      <c r="LQC25" s="247"/>
      <c r="LQD25" s="247"/>
      <c r="LQE25" s="247"/>
      <c r="LQF25" s="247"/>
      <c r="LQG25" s="247"/>
      <c r="LQH25" s="247"/>
      <c r="LQI25" s="247"/>
      <c r="LQJ25" s="247"/>
      <c r="LQK25" s="247"/>
      <c r="LQL25" s="247"/>
      <c r="LQM25" s="247"/>
      <c r="LQN25" s="247"/>
      <c r="LQO25" s="247"/>
      <c r="LQP25" s="247"/>
      <c r="LQQ25" s="247"/>
      <c r="LQR25" s="247"/>
      <c r="LQS25" s="247"/>
      <c r="LQT25" s="247"/>
      <c r="LQU25" s="247"/>
      <c r="LQV25" s="247"/>
      <c r="LQW25" s="247"/>
      <c r="LQX25" s="247"/>
      <c r="LQY25" s="247"/>
      <c r="LQZ25" s="247"/>
      <c r="LRA25" s="247"/>
      <c r="LRB25" s="247"/>
      <c r="LRC25" s="247"/>
      <c r="LRD25" s="247"/>
      <c r="LRE25" s="247"/>
      <c r="LRF25" s="247"/>
      <c r="LRG25" s="247"/>
      <c r="LRH25" s="247"/>
      <c r="LRI25" s="247"/>
      <c r="LRJ25" s="247"/>
      <c r="LRK25" s="247"/>
      <c r="LRL25" s="247"/>
      <c r="LRM25" s="247"/>
      <c r="LRN25" s="247"/>
      <c r="LRO25" s="247"/>
      <c r="LRP25" s="247"/>
      <c r="LRQ25" s="247"/>
      <c r="LRR25" s="247"/>
      <c r="LRS25" s="247"/>
      <c r="LRT25" s="247"/>
      <c r="LRU25" s="247"/>
      <c r="LRV25" s="247"/>
      <c r="LRW25" s="247"/>
      <c r="LRX25" s="247"/>
      <c r="LRY25" s="247"/>
      <c r="LRZ25" s="247"/>
      <c r="LSA25" s="247"/>
      <c r="LSB25" s="247"/>
      <c r="LSC25" s="247"/>
      <c r="LSD25" s="247"/>
      <c r="LSE25" s="247"/>
      <c r="LSF25" s="247"/>
      <c r="LSG25" s="247"/>
      <c r="LSH25" s="247"/>
      <c r="LSI25" s="247"/>
      <c r="LSJ25" s="247"/>
      <c r="LSK25" s="247"/>
      <c r="LSL25" s="247"/>
      <c r="LSM25" s="247"/>
      <c r="LSN25" s="247"/>
      <c r="LSO25" s="247"/>
      <c r="LSP25" s="247"/>
      <c r="LSQ25" s="247"/>
      <c r="LSR25" s="247"/>
      <c r="LSS25" s="247"/>
      <c r="LST25" s="247"/>
      <c r="LSU25" s="247"/>
      <c r="LSV25" s="247"/>
      <c r="LSW25" s="247"/>
      <c r="LSX25" s="247"/>
      <c r="LSY25" s="247"/>
      <c r="LSZ25" s="247"/>
      <c r="LTA25" s="247"/>
      <c r="LTB25" s="247"/>
      <c r="LTC25" s="247"/>
      <c r="LTD25" s="247"/>
      <c r="LTE25" s="247"/>
      <c r="LTF25" s="247"/>
      <c r="LTG25" s="247"/>
      <c r="LTH25" s="247"/>
      <c r="LTI25" s="247"/>
      <c r="LTJ25" s="247"/>
      <c r="LTK25" s="247"/>
      <c r="LTL25" s="247"/>
      <c r="LTM25" s="247"/>
      <c r="LTN25" s="247"/>
      <c r="LTO25" s="247"/>
      <c r="LTP25" s="247"/>
      <c r="LTQ25" s="247"/>
      <c r="LTR25" s="247"/>
      <c r="LTS25" s="247"/>
      <c r="LTT25" s="247"/>
      <c r="LTU25" s="247"/>
      <c r="LTV25" s="247"/>
      <c r="LTW25" s="247"/>
      <c r="LTX25" s="247"/>
      <c r="LTY25" s="247"/>
      <c r="LTZ25" s="247"/>
      <c r="LUA25" s="247"/>
      <c r="LUB25" s="247"/>
      <c r="LUC25" s="247"/>
      <c r="LUD25" s="247"/>
      <c r="LUE25" s="247"/>
      <c r="LUF25" s="247"/>
      <c r="LUG25" s="247"/>
      <c r="LUH25" s="247"/>
      <c r="LUI25" s="247"/>
      <c r="LUJ25" s="247"/>
      <c r="LUK25" s="247"/>
      <c r="LUL25" s="247"/>
      <c r="LUM25" s="247"/>
      <c r="LUN25" s="247"/>
      <c r="LUO25" s="247"/>
      <c r="LUP25" s="247"/>
      <c r="LUQ25" s="247"/>
      <c r="LUR25" s="247"/>
      <c r="LUS25" s="247"/>
      <c r="LUT25" s="247"/>
      <c r="LUU25" s="247"/>
      <c r="LUV25" s="247"/>
      <c r="LUW25" s="247"/>
      <c r="LUX25" s="247"/>
      <c r="LUY25" s="247"/>
      <c r="LUZ25" s="247"/>
      <c r="LVA25" s="247"/>
      <c r="LVB25" s="247"/>
      <c r="LVC25" s="247"/>
      <c r="LVD25" s="247"/>
      <c r="LVE25" s="247"/>
      <c r="LVF25" s="247"/>
      <c r="LVG25" s="247"/>
      <c r="LVH25" s="247"/>
      <c r="LVI25" s="247"/>
      <c r="LVJ25" s="247"/>
      <c r="LVK25" s="247"/>
      <c r="LVL25" s="247"/>
      <c r="LVM25" s="247"/>
      <c r="LVN25" s="247"/>
      <c r="LVO25" s="247"/>
      <c r="LVP25" s="247"/>
      <c r="LVQ25" s="247"/>
      <c r="LVR25" s="247"/>
      <c r="LVS25" s="247"/>
      <c r="LVT25" s="247"/>
      <c r="LVU25" s="247"/>
      <c r="LVV25" s="247"/>
      <c r="LVW25" s="247"/>
      <c r="LVX25" s="247"/>
      <c r="LVY25" s="247"/>
      <c r="LVZ25" s="247"/>
      <c r="LWA25" s="247"/>
      <c r="LWB25" s="247"/>
      <c r="LWC25" s="247"/>
      <c r="LWD25" s="247"/>
      <c r="LWE25" s="247"/>
      <c r="LWF25" s="247"/>
      <c r="LWG25" s="247"/>
      <c r="LWH25" s="247"/>
      <c r="LWI25" s="247"/>
      <c r="LWJ25" s="247"/>
      <c r="LWK25" s="247"/>
      <c r="LWL25" s="247"/>
      <c r="LWM25" s="247"/>
      <c r="LWN25" s="247"/>
      <c r="LWO25" s="247"/>
      <c r="LWP25" s="247"/>
      <c r="LWQ25" s="247"/>
      <c r="LWR25" s="247"/>
      <c r="LWS25" s="247"/>
      <c r="LWT25" s="247"/>
      <c r="LWU25" s="247"/>
      <c r="LWV25" s="247"/>
      <c r="LWW25" s="247"/>
      <c r="LWX25" s="247"/>
      <c r="LWY25" s="247"/>
      <c r="LWZ25" s="247"/>
      <c r="LXA25" s="247"/>
      <c r="LXB25" s="247"/>
      <c r="LXC25" s="247"/>
      <c r="LXD25" s="247"/>
      <c r="LXE25" s="247"/>
      <c r="LXF25" s="247"/>
      <c r="LXG25" s="247"/>
      <c r="LXH25" s="247"/>
      <c r="LXI25" s="247"/>
      <c r="LXJ25" s="247"/>
      <c r="LXK25" s="247"/>
      <c r="LXL25" s="247"/>
      <c r="LXM25" s="247"/>
      <c r="LXN25" s="247"/>
      <c r="LXO25" s="247"/>
      <c r="LXP25" s="247"/>
      <c r="LXQ25" s="247"/>
      <c r="LXR25" s="247"/>
      <c r="LXS25" s="247"/>
      <c r="LXT25" s="247"/>
      <c r="LXU25" s="247"/>
      <c r="LXV25" s="247"/>
      <c r="LXW25" s="247"/>
      <c r="LXX25" s="247"/>
      <c r="LXY25" s="247"/>
      <c r="LXZ25" s="247"/>
      <c r="LYA25" s="247"/>
      <c r="LYB25" s="247"/>
      <c r="LYC25" s="247"/>
      <c r="LYD25" s="247"/>
      <c r="LYE25" s="247"/>
      <c r="LYF25" s="247"/>
      <c r="LYG25" s="247"/>
      <c r="LYH25" s="247"/>
      <c r="LYI25" s="247"/>
      <c r="LYJ25" s="247"/>
      <c r="LYK25" s="247"/>
      <c r="LYL25" s="247"/>
      <c r="LYM25" s="247"/>
      <c r="LYN25" s="247"/>
      <c r="LYO25" s="247"/>
      <c r="LYP25" s="247"/>
      <c r="LYQ25" s="247"/>
      <c r="LYR25" s="247"/>
      <c r="LYS25" s="247"/>
      <c r="LYT25" s="247"/>
      <c r="LYU25" s="247"/>
      <c r="LYV25" s="247"/>
      <c r="LYW25" s="247"/>
      <c r="LYX25" s="247"/>
      <c r="LYY25" s="247"/>
      <c r="LYZ25" s="247"/>
      <c r="LZA25" s="247"/>
      <c r="LZB25" s="247"/>
      <c r="LZC25" s="247"/>
      <c r="LZD25" s="247"/>
      <c r="LZE25" s="247"/>
      <c r="LZF25" s="247"/>
      <c r="LZG25" s="247"/>
      <c r="LZH25" s="247"/>
      <c r="LZI25" s="247"/>
      <c r="LZJ25" s="247"/>
      <c r="LZK25" s="247"/>
      <c r="LZL25" s="247"/>
      <c r="LZM25" s="247"/>
      <c r="LZN25" s="247"/>
      <c r="LZO25" s="247"/>
      <c r="LZP25" s="247"/>
      <c r="LZQ25" s="247"/>
      <c r="LZR25" s="247"/>
      <c r="LZS25" s="247"/>
      <c r="LZT25" s="247"/>
      <c r="LZU25" s="247"/>
      <c r="LZV25" s="247"/>
      <c r="LZW25" s="247"/>
      <c r="LZX25" s="247"/>
      <c r="LZY25" s="247"/>
      <c r="LZZ25" s="247"/>
      <c r="MAA25" s="247"/>
      <c r="MAB25" s="247"/>
      <c r="MAC25" s="247"/>
      <c r="MAD25" s="247"/>
      <c r="MAE25" s="247"/>
      <c r="MAF25" s="247"/>
      <c r="MAG25" s="247"/>
      <c r="MAH25" s="247"/>
      <c r="MAI25" s="247"/>
      <c r="MAJ25" s="247"/>
      <c r="MAK25" s="247"/>
      <c r="MAL25" s="247"/>
      <c r="MAM25" s="247"/>
      <c r="MAN25" s="247"/>
      <c r="MAO25" s="247"/>
      <c r="MAP25" s="247"/>
      <c r="MAQ25" s="247"/>
      <c r="MAR25" s="247"/>
      <c r="MAS25" s="247"/>
      <c r="MAT25" s="247"/>
      <c r="MAU25" s="247"/>
      <c r="MAV25" s="247"/>
      <c r="MAW25" s="247"/>
      <c r="MAX25" s="247"/>
      <c r="MAY25" s="247"/>
      <c r="MAZ25" s="247"/>
      <c r="MBA25" s="247"/>
      <c r="MBB25" s="247"/>
      <c r="MBC25" s="247"/>
      <c r="MBD25" s="247"/>
      <c r="MBE25" s="247"/>
      <c r="MBF25" s="247"/>
      <c r="MBG25" s="247"/>
      <c r="MBH25" s="247"/>
      <c r="MBI25" s="247"/>
      <c r="MBJ25" s="247"/>
      <c r="MBK25" s="247"/>
      <c r="MBL25" s="247"/>
      <c r="MBM25" s="247"/>
      <c r="MBN25" s="247"/>
      <c r="MBO25" s="247"/>
      <c r="MBP25" s="247"/>
      <c r="MBQ25" s="247"/>
      <c r="MBR25" s="247"/>
      <c r="MBS25" s="247"/>
      <c r="MBT25" s="247"/>
      <c r="MBU25" s="247"/>
      <c r="MBV25" s="247"/>
      <c r="MBW25" s="247"/>
      <c r="MBX25" s="247"/>
      <c r="MBY25" s="247"/>
      <c r="MBZ25" s="247"/>
      <c r="MCA25" s="247"/>
      <c r="MCB25" s="247"/>
      <c r="MCC25" s="247"/>
      <c r="MCD25" s="247"/>
      <c r="MCE25" s="247"/>
      <c r="MCF25" s="247"/>
      <c r="MCG25" s="247"/>
      <c r="MCH25" s="247"/>
      <c r="MCI25" s="247"/>
      <c r="MCJ25" s="247"/>
      <c r="MCK25" s="247"/>
      <c r="MCL25" s="247"/>
      <c r="MCM25" s="247"/>
      <c r="MCN25" s="247"/>
      <c r="MCO25" s="247"/>
      <c r="MCP25" s="247"/>
      <c r="MCQ25" s="247"/>
      <c r="MCR25" s="247"/>
      <c r="MCS25" s="247"/>
      <c r="MCT25" s="247"/>
      <c r="MCU25" s="247"/>
      <c r="MCV25" s="247"/>
      <c r="MCW25" s="247"/>
      <c r="MCX25" s="247"/>
      <c r="MCY25" s="247"/>
      <c r="MCZ25" s="247"/>
      <c r="MDA25" s="247"/>
      <c r="MDB25" s="247"/>
      <c r="MDC25" s="247"/>
      <c r="MDD25" s="247"/>
      <c r="MDE25" s="247"/>
      <c r="MDF25" s="247"/>
      <c r="MDG25" s="247"/>
      <c r="MDH25" s="247"/>
      <c r="MDI25" s="247"/>
      <c r="MDJ25" s="247"/>
      <c r="MDK25" s="247"/>
      <c r="MDL25" s="247"/>
      <c r="MDM25" s="247"/>
      <c r="MDN25" s="247"/>
      <c r="MDO25" s="247"/>
      <c r="MDP25" s="247"/>
      <c r="MDQ25" s="247"/>
      <c r="MDR25" s="247"/>
      <c r="MDS25" s="247"/>
      <c r="MDT25" s="247"/>
      <c r="MDU25" s="247"/>
      <c r="MDV25" s="247"/>
      <c r="MDW25" s="247"/>
      <c r="MDX25" s="247"/>
      <c r="MDY25" s="247"/>
      <c r="MDZ25" s="247"/>
      <c r="MEA25" s="247"/>
      <c r="MEB25" s="247"/>
      <c r="MEC25" s="247"/>
      <c r="MED25" s="247"/>
      <c r="MEE25" s="247"/>
      <c r="MEF25" s="247"/>
      <c r="MEG25" s="247"/>
      <c r="MEH25" s="247"/>
      <c r="MEI25" s="247"/>
      <c r="MEJ25" s="247"/>
      <c r="MEK25" s="247"/>
      <c r="MEL25" s="247"/>
      <c r="MEM25" s="247"/>
      <c r="MEN25" s="247"/>
      <c r="MEO25" s="247"/>
      <c r="MEP25" s="247"/>
      <c r="MEQ25" s="247"/>
      <c r="MER25" s="247"/>
      <c r="MES25" s="247"/>
      <c r="MET25" s="247"/>
      <c r="MEU25" s="247"/>
      <c r="MEV25" s="247"/>
      <c r="MEW25" s="247"/>
      <c r="MEX25" s="247"/>
      <c r="MEY25" s="247"/>
      <c r="MEZ25" s="247"/>
      <c r="MFA25" s="247"/>
      <c r="MFB25" s="247"/>
      <c r="MFC25" s="247"/>
      <c r="MFD25" s="247"/>
      <c r="MFE25" s="247"/>
      <c r="MFF25" s="247"/>
      <c r="MFG25" s="247"/>
      <c r="MFH25" s="247"/>
      <c r="MFI25" s="247"/>
      <c r="MFJ25" s="247"/>
      <c r="MFK25" s="247"/>
      <c r="MFL25" s="247"/>
      <c r="MFM25" s="247"/>
      <c r="MFN25" s="247"/>
      <c r="MFO25" s="247"/>
      <c r="MFP25" s="247"/>
      <c r="MFQ25" s="247"/>
      <c r="MFR25" s="247"/>
      <c r="MFS25" s="247"/>
      <c r="MFT25" s="247"/>
      <c r="MFU25" s="247"/>
      <c r="MFV25" s="247"/>
      <c r="MFW25" s="247"/>
      <c r="MFX25" s="247"/>
      <c r="MFY25" s="247"/>
      <c r="MFZ25" s="247"/>
      <c r="MGA25" s="247"/>
      <c r="MGB25" s="247"/>
      <c r="MGC25" s="247"/>
      <c r="MGD25" s="247"/>
      <c r="MGE25" s="247"/>
      <c r="MGF25" s="247"/>
      <c r="MGG25" s="247"/>
      <c r="MGH25" s="247"/>
      <c r="MGI25" s="247"/>
      <c r="MGJ25" s="247"/>
      <c r="MGK25" s="247"/>
      <c r="MGL25" s="247"/>
      <c r="MGM25" s="247"/>
      <c r="MGN25" s="247"/>
      <c r="MGO25" s="247"/>
      <c r="MGP25" s="247"/>
      <c r="MGQ25" s="247"/>
      <c r="MGR25" s="247"/>
      <c r="MGS25" s="247"/>
      <c r="MGT25" s="247"/>
      <c r="MGU25" s="247"/>
      <c r="MGV25" s="247"/>
      <c r="MGW25" s="247"/>
      <c r="MGX25" s="247"/>
      <c r="MGY25" s="247"/>
      <c r="MGZ25" s="247"/>
      <c r="MHA25" s="247"/>
      <c r="MHB25" s="247"/>
      <c r="MHC25" s="247"/>
      <c r="MHD25" s="247"/>
      <c r="MHE25" s="247"/>
      <c r="MHF25" s="247"/>
      <c r="MHG25" s="247"/>
      <c r="MHH25" s="247"/>
      <c r="MHI25" s="247"/>
      <c r="MHJ25" s="247"/>
      <c r="MHK25" s="247"/>
      <c r="MHL25" s="247"/>
      <c r="MHM25" s="247"/>
      <c r="MHN25" s="247"/>
      <c r="MHO25" s="247"/>
      <c r="MHP25" s="247"/>
      <c r="MHQ25" s="247"/>
      <c r="MHR25" s="247"/>
      <c r="MHS25" s="247"/>
      <c r="MHT25" s="247"/>
      <c r="MHU25" s="247"/>
      <c r="MHV25" s="247"/>
      <c r="MHW25" s="247"/>
      <c r="MHX25" s="247"/>
      <c r="MHY25" s="247"/>
      <c r="MHZ25" s="247"/>
      <c r="MIA25" s="247"/>
      <c r="MIB25" s="247"/>
      <c r="MIC25" s="247"/>
      <c r="MID25" s="247"/>
      <c r="MIE25" s="247"/>
      <c r="MIF25" s="247"/>
      <c r="MIG25" s="247"/>
      <c r="MIH25" s="247"/>
      <c r="MII25" s="247"/>
      <c r="MIJ25" s="247"/>
      <c r="MIK25" s="247"/>
      <c r="MIL25" s="247"/>
      <c r="MIM25" s="247"/>
      <c r="MIN25" s="247"/>
      <c r="MIO25" s="247"/>
      <c r="MIP25" s="247"/>
      <c r="MIQ25" s="247"/>
      <c r="MIR25" s="247"/>
      <c r="MIS25" s="247"/>
      <c r="MIT25" s="247"/>
      <c r="MIU25" s="247"/>
      <c r="MIV25" s="247"/>
      <c r="MIW25" s="247"/>
      <c r="MIX25" s="247"/>
      <c r="MIY25" s="247"/>
      <c r="MIZ25" s="247"/>
      <c r="MJA25" s="247"/>
      <c r="MJB25" s="247"/>
      <c r="MJC25" s="247"/>
      <c r="MJD25" s="247"/>
      <c r="MJE25" s="247"/>
      <c r="MJF25" s="247"/>
      <c r="MJG25" s="247"/>
      <c r="MJH25" s="247"/>
      <c r="MJI25" s="247"/>
      <c r="MJJ25" s="247"/>
      <c r="MJK25" s="247"/>
      <c r="MJL25" s="247"/>
      <c r="MJM25" s="247"/>
      <c r="MJN25" s="247"/>
      <c r="MJO25" s="247"/>
      <c r="MJP25" s="247"/>
      <c r="MJQ25" s="247"/>
      <c r="MJR25" s="247"/>
      <c r="MJS25" s="247"/>
      <c r="MJT25" s="247"/>
      <c r="MJU25" s="247"/>
      <c r="MJV25" s="247"/>
      <c r="MJW25" s="247"/>
      <c r="MJX25" s="247"/>
      <c r="MJY25" s="247"/>
      <c r="MJZ25" s="247"/>
      <c r="MKA25" s="247"/>
      <c r="MKB25" s="247"/>
      <c r="MKC25" s="247"/>
      <c r="MKD25" s="247"/>
      <c r="MKE25" s="247"/>
      <c r="MKF25" s="247"/>
      <c r="MKG25" s="247"/>
      <c r="MKH25" s="247"/>
      <c r="MKI25" s="247"/>
      <c r="MKJ25" s="247"/>
      <c r="MKK25" s="247"/>
      <c r="MKL25" s="247"/>
      <c r="MKM25" s="247"/>
      <c r="MKN25" s="247"/>
      <c r="MKO25" s="247"/>
      <c r="MKP25" s="247"/>
      <c r="MKQ25" s="247"/>
      <c r="MKR25" s="247"/>
      <c r="MKS25" s="247"/>
      <c r="MKT25" s="247"/>
      <c r="MKU25" s="247"/>
      <c r="MKV25" s="247"/>
      <c r="MKW25" s="247"/>
      <c r="MKX25" s="247"/>
      <c r="MKY25" s="247"/>
      <c r="MKZ25" s="247"/>
      <c r="MLA25" s="247"/>
      <c r="MLB25" s="247"/>
      <c r="MLC25" s="247"/>
      <c r="MLD25" s="247"/>
      <c r="MLE25" s="247"/>
      <c r="MLF25" s="247"/>
      <c r="MLG25" s="247"/>
      <c r="MLH25" s="247"/>
      <c r="MLI25" s="247"/>
      <c r="MLJ25" s="247"/>
      <c r="MLK25" s="247"/>
      <c r="MLL25" s="247"/>
      <c r="MLM25" s="247"/>
      <c r="MLN25" s="247"/>
      <c r="MLO25" s="247"/>
      <c r="MLP25" s="247"/>
      <c r="MLQ25" s="247"/>
      <c r="MLR25" s="247"/>
      <c r="MLS25" s="247"/>
      <c r="MLT25" s="247"/>
      <c r="MLU25" s="247"/>
      <c r="MLV25" s="247"/>
      <c r="MLW25" s="247"/>
      <c r="MLX25" s="247"/>
      <c r="MLY25" s="247"/>
      <c r="MLZ25" s="247"/>
      <c r="MMA25" s="247"/>
      <c r="MMB25" s="247"/>
      <c r="MMC25" s="247"/>
      <c r="MMD25" s="247"/>
      <c r="MME25" s="247"/>
      <c r="MMF25" s="247"/>
      <c r="MMG25" s="247"/>
      <c r="MMH25" s="247"/>
      <c r="MMI25" s="247"/>
      <c r="MMJ25" s="247"/>
      <c r="MMK25" s="247"/>
      <c r="MML25" s="247"/>
      <c r="MMM25" s="247"/>
      <c r="MMN25" s="247"/>
      <c r="MMO25" s="247"/>
      <c r="MMP25" s="247"/>
      <c r="MMQ25" s="247"/>
      <c r="MMR25" s="247"/>
      <c r="MMS25" s="247"/>
      <c r="MMT25" s="247"/>
      <c r="MMU25" s="247"/>
      <c r="MMV25" s="247"/>
      <c r="MMW25" s="247"/>
      <c r="MMX25" s="247"/>
      <c r="MMY25" s="247"/>
      <c r="MMZ25" s="247"/>
      <c r="MNA25" s="247"/>
      <c r="MNB25" s="247"/>
      <c r="MNC25" s="247"/>
      <c r="MND25" s="247"/>
      <c r="MNE25" s="247"/>
      <c r="MNF25" s="247"/>
      <c r="MNG25" s="247"/>
      <c r="MNH25" s="247"/>
      <c r="MNI25" s="247"/>
      <c r="MNJ25" s="247"/>
      <c r="MNK25" s="247"/>
      <c r="MNL25" s="247"/>
      <c r="MNM25" s="247"/>
      <c r="MNN25" s="247"/>
      <c r="MNO25" s="247"/>
      <c r="MNP25" s="247"/>
      <c r="MNQ25" s="247"/>
      <c r="MNR25" s="247"/>
      <c r="MNS25" s="247"/>
      <c r="MNT25" s="247"/>
      <c r="MNU25" s="247"/>
      <c r="MNV25" s="247"/>
      <c r="MNW25" s="247"/>
      <c r="MNX25" s="247"/>
      <c r="MNY25" s="247"/>
      <c r="MNZ25" s="247"/>
      <c r="MOA25" s="247"/>
      <c r="MOB25" s="247"/>
      <c r="MOC25" s="247"/>
      <c r="MOD25" s="247"/>
      <c r="MOE25" s="247"/>
      <c r="MOF25" s="247"/>
      <c r="MOG25" s="247"/>
      <c r="MOH25" s="247"/>
      <c r="MOI25" s="247"/>
      <c r="MOJ25" s="247"/>
      <c r="MOK25" s="247"/>
      <c r="MOL25" s="247"/>
      <c r="MOM25" s="247"/>
      <c r="MON25" s="247"/>
      <c r="MOO25" s="247"/>
      <c r="MOP25" s="247"/>
      <c r="MOQ25" s="247"/>
      <c r="MOR25" s="247"/>
      <c r="MOS25" s="247"/>
      <c r="MOT25" s="247"/>
      <c r="MOU25" s="247"/>
      <c r="MOV25" s="247"/>
      <c r="MOW25" s="247"/>
      <c r="MOX25" s="247"/>
      <c r="MOY25" s="247"/>
      <c r="MOZ25" s="247"/>
      <c r="MPA25" s="247"/>
      <c r="MPB25" s="247"/>
      <c r="MPC25" s="247"/>
      <c r="MPD25" s="247"/>
      <c r="MPE25" s="247"/>
      <c r="MPF25" s="247"/>
      <c r="MPG25" s="247"/>
      <c r="MPH25" s="247"/>
      <c r="MPI25" s="247"/>
      <c r="MPJ25" s="247"/>
      <c r="MPK25" s="247"/>
      <c r="MPL25" s="247"/>
      <c r="MPM25" s="247"/>
      <c r="MPN25" s="247"/>
      <c r="MPO25" s="247"/>
      <c r="MPP25" s="247"/>
      <c r="MPQ25" s="247"/>
      <c r="MPR25" s="247"/>
      <c r="MPS25" s="247"/>
      <c r="MPT25" s="247"/>
      <c r="MPU25" s="247"/>
      <c r="MPV25" s="247"/>
      <c r="MPW25" s="247"/>
      <c r="MPX25" s="247"/>
      <c r="MPY25" s="247"/>
      <c r="MPZ25" s="247"/>
      <c r="MQA25" s="247"/>
      <c r="MQB25" s="247"/>
      <c r="MQC25" s="247"/>
      <c r="MQD25" s="247"/>
      <c r="MQE25" s="247"/>
      <c r="MQF25" s="247"/>
      <c r="MQG25" s="247"/>
      <c r="MQH25" s="247"/>
      <c r="MQI25" s="247"/>
      <c r="MQJ25" s="247"/>
      <c r="MQK25" s="247"/>
      <c r="MQL25" s="247"/>
      <c r="MQM25" s="247"/>
      <c r="MQN25" s="247"/>
      <c r="MQO25" s="247"/>
      <c r="MQP25" s="247"/>
      <c r="MQQ25" s="247"/>
      <c r="MQR25" s="247"/>
      <c r="MQS25" s="247"/>
      <c r="MQT25" s="247"/>
      <c r="MQU25" s="247"/>
      <c r="MQV25" s="247"/>
      <c r="MQW25" s="247"/>
      <c r="MQX25" s="247"/>
      <c r="MQY25" s="247"/>
      <c r="MQZ25" s="247"/>
      <c r="MRA25" s="247"/>
      <c r="MRB25" s="247"/>
      <c r="MRC25" s="247"/>
      <c r="MRD25" s="247"/>
      <c r="MRE25" s="247"/>
      <c r="MRF25" s="247"/>
      <c r="MRG25" s="247"/>
      <c r="MRH25" s="247"/>
      <c r="MRI25" s="247"/>
      <c r="MRJ25" s="247"/>
      <c r="MRK25" s="247"/>
      <c r="MRL25" s="247"/>
      <c r="MRM25" s="247"/>
      <c r="MRN25" s="247"/>
      <c r="MRO25" s="247"/>
      <c r="MRP25" s="247"/>
      <c r="MRQ25" s="247"/>
      <c r="MRR25" s="247"/>
      <c r="MRS25" s="247"/>
      <c r="MRT25" s="247"/>
      <c r="MRU25" s="247"/>
      <c r="MRV25" s="247"/>
      <c r="MRW25" s="247"/>
      <c r="MRX25" s="247"/>
      <c r="MRY25" s="247"/>
      <c r="MRZ25" s="247"/>
      <c r="MSA25" s="247"/>
      <c r="MSB25" s="247"/>
      <c r="MSC25" s="247"/>
      <c r="MSD25" s="247"/>
      <c r="MSE25" s="247"/>
      <c r="MSF25" s="247"/>
      <c r="MSG25" s="247"/>
      <c r="MSH25" s="247"/>
      <c r="MSI25" s="247"/>
      <c r="MSJ25" s="247"/>
      <c r="MSK25" s="247"/>
      <c r="MSL25" s="247"/>
      <c r="MSM25" s="247"/>
      <c r="MSN25" s="247"/>
      <c r="MSO25" s="247"/>
      <c r="MSP25" s="247"/>
      <c r="MSQ25" s="247"/>
      <c r="MSR25" s="247"/>
      <c r="MSS25" s="247"/>
      <c r="MST25" s="247"/>
      <c r="MSU25" s="247"/>
      <c r="MSV25" s="247"/>
      <c r="MSW25" s="247"/>
      <c r="MSX25" s="247"/>
      <c r="MSY25" s="247"/>
      <c r="MSZ25" s="247"/>
      <c r="MTA25" s="247"/>
      <c r="MTB25" s="247"/>
      <c r="MTC25" s="247"/>
      <c r="MTD25" s="247"/>
      <c r="MTE25" s="247"/>
      <c r="MTF25" s="247"/>
      <c r="MTG25" s="247"/>
      <c r="MTH25" s="247"/>
      <c r="MTI25" s="247"/>
      <c r="MTJ25" s="247"/>
      <c r="MTK25" s="247"/>
      <c r="MTL25" s="247"/>
      <c r="MTM25" s="247"/>
      <c r="MTN25" s="247"/>
      <c r="MTO25" s="247"/>
      <c r="MTP25" s="247"/>
      <c r="MTQ25" s="247"/>
      <c r="MTR25" s="247"/>
      <c r="MTS25" s="247"/>
      <c r="MTT25" s="247"/>
      <c r="MTU25" s="247"/>
      <c r="MTV25" s="247"/>
      <c r="MTW25" s="247"/>
      <c r="MTX25" s="247"/>
      <c r="MTY25" s="247"/>
      <c r="MTZ25" s="247"/>
      <c r="MUA25" s="247"/>
      <c r="MUB25" s="247"/>
      <c r="MUC25" s="247"/>
      <c r="MUD25" s="247"/>
      <c r="MUE25" s="247"/>
      <c r="MUF25" s="247"/>
      <c r="MUG25" s="247"/>
      <c r="MUH25" s="247"/>
      <c r="MUI25" s="247"/>
      <c r="MUJ25" s="247"/>
      <c r="MUK25" s="247"/>
      <c r="MUL25" s="247"/>
      <c r="MUM25" s="247"/>
      <c r="MUN25" s="247"/>
      <c r="MUO25" s="247"/>
      <c r="MUP25" s="247"/>
      <c r="MUQ25" s="247"/>
      <c r="MUR25" s="247"/>
      <c r="MUS25" s="247"/>
      <c r="MUT25" s="247"/>
      <c r="MUU25" s="247"/>
      <c r="MUV25" s="247"/>
      <c r="MUW25" s="247"/>
      <c r="MUX25" s="247"/>
      <c r="MUY25" s="247"/>
      <c r="MUZ25" s="247"/>
      <c r="MVA25" s="247"/>
      <c r="MVB25" s="247"/>
      <c r="MVC25" s="247"/>
      <c r="MVD25" s="247"/>
      <c r="MVE25" s="247"/>
      <c r="MVF25" s="247"/>
      <c r="MVG25" s="247"/>
      <c r="MVH25" s="247"/>
      <c r="MVI25" s="247"/>
      <c r="MVJ25" s="247"/>
      <c r="MVK25" s="247"/>
      <c r="MVL25" s="247"/>
      <c r="MVM25" s="247"/>
      <c r="MVN25" s="247"/>
      <c r="MVO25" s="247"/>
      <c r="MVP25" s="247"/>
      <c r="MVQ25" s="247"/>
      <c r="MVR25" s="247"/>
      <c r="MVS25" s="247"/>
      <c r="MVT25" s="247"/>
      <c r="MVU25" s="247"/>
      <c r="MVV25" s="247"/>
      <c r="MVW25" s="247"/>
      <c r="MVX25" s="247"/>
      <c r="MVY25" s="247"/>
      <c r="MVZ25" s="247"/>
      <c r="MWA25" s="247"/>
      <c r="MWB25" s="247"/>
      <c r="MWC25" s="247"/>
      <c r="MWD25" s="247"/>
      <c r="MWE25" s="247"/>
      <c r="MWF25" s="247"/>
      <c r="MWG25" s="247"/>
      <c r="MWH25" s="247"/>
      <c r="MWI25" s="247"/>
      <c r="MWJ25" s="247"/>
      <c r="MWK25" s="247"/>
      <c r="MWL25" s="247"/>
      <c r="MWM25" s="247"/>
      <c r="MWN25" s="247"/>
      <c r="MWO25" s="247"/>
      <c r="MWP25" s="247"/>
      <c r="MWQ25" s="247"/>
      <c r="MWR25" s="247"/>
      <c r="MWS25" s="247"/>
      <c r="MWT25" s="247"/>
      <c r="MWU25" s="247"/>
      <c r="MWV25" s="247"/>
      <c r="MWW25" s="247"/>
      <c r="MWX25" s="247"/>
      <c r="MWY25" s="247"/>
      <c r="MWZ25" s="247"/>
      <c r="MXA25" s="247"/>
      <c r="MXB25" s="247"/>
      <c r="MXC25" s="247"/>
      <c r="MXD25" s="247"/>
      <c r="MXE25" s="247"/>
      <c r="MXF25" s="247"/>
      <c r="MXG25" s="247"/>
      <c r="MXH25" s="247"/>
      <c r="MXI25" s="247"/>
      <c r="MXJ25" s="247"/>
      <c r="MXK25" s="247"/>
      <c r="MXL25" s="247"/>
      <c r="MXM25" s="247"/>
      <c r="MXN25" s="247"/>
      <c r="MXO25" s="247"/>
      <c r="MXP25" s="247"/>
      <c r="MXQ25" s="247"/>
      <c r="MXR25" s="247"/>
      <c r="MXS25" s="247"/>
      <c r="MXT25" s="247"/>
      <c r="MXU25" s="247"/>
      <c r="MXV25" s="247"/>
      <c r="MXW25" s="247"/>
      <c r="MXX25" s="247"/>
      <c r="MXY25" s="247"/>
      <c r="MXZ25" s="247"/>
      <c r="MYA25" s="247"/>
      <c r="MYB25" s="247"/>
      <c r="MYC25" s="247"/>
      <c r="MYD25" s="247"/>
      <c r="MYE25" s="247"/>
      <c r="MYF25" s="247"/>
      <c r="MYG25" s="247"/>
      <c r="MYH25" s="247"/>
      <c r="MYI25" s="247"/>
      <c r="MYJ25" s="247"/>
      <c r="MYK25" s="247"/>
      <c r="MYL25" s="247"/>
      <c r="MYM25" s="247"/>
      <c r="MYN25" s="247"/>
      <c r="MYO25" s="247"/>
      <c r="MYP25" s="247"/>
      <c r="MYQ25" s="247"/>
      <c r="MYR25" s="247"/>
      <c r="MYS25" s="247"/>
      <c r="MYT25" s="247"/>
      <c r="MYU25" s="247"/>
      <c r="MYV25" s="247"/>
      <c r="MYW25" s="247"/>
      <c r="MYX25" s="247"/>
      <c r="MYY25" s="247"/>
      <c r="MYZ25" s="247"/>
      <c r="MZA25" s="247"/>
      <c r="MZB25" s="247"/>
      <c r="MZC25" s="247"/>
      <c r="MZD25" s="247"/>
      <c r="MZE25" s="247"/>
      <c r="MZF25" s="247"/>
      <c r="MZG25" s="247"/>
      <c r="MZH25" s="247"/>
      <c r="MZI25" s="247"/>
      <c r="MZJ25" s="247"/>
      <c r="MZK25" s="247"/>
      <c r="MZL25" s="247"/>
      <c r="MZM25" s="247"/>
      <c r="MZN25" s="247"/>
      <c r="MZO25" s="247"/>
      <c r="MZP25" s="247"/>
      <c r="MZQ25" s="247"/>
      <c r="MZR25" s="247"/>
      <c r="MZS25" s="247"/>
      <c r="MZT25" s="247"/>
      <c r="MZU25" s="247"/>
      <c r="MZV25" s="247"/>
      <c r="MZW25" s="247"/>
      <c r="MZX25" s="247"/>
      <c r="MZY25" s="247"/>
      <c r="MZZ25" s="247"/>
      <c r="NAA25" s="247"/>
      <c r="NAB25" s="247"/>
      <c r="NAC25" s="247"/>
      <c r="NAD25" s="247"/>
      <c r="NAE25" s="247"/>
      <c r="NAF25" s="247"/>
      <c r="NAG25" s="247"/>
      <c r="NAH25" s="247"/>
      <c r="NAI25" s="247"/>
      <c r="NAJ25" s="247"/>
      <c r="NAK25" s="247"/>
      <c r="NAL25" s="247"/>
      <c r="NAM25" s="247"/>
      <c r="NAN25" s="247"/>
      <c r="NAO25" s="247"/>
      <c r="NAP25" s="247"/>
      <c r="NAQ25" s="247"/>
      <c r="NAR25" s="247"/>
      <c r="NAS25" s="247"/>
      <c r="NAT25" s="247"/>
      <c r="NAU25" s="247"/>
      <c r="NAV25" s="247"/>
      <c r="NAW25" s="247"/>
      <c r="NAX25" s="247"/>
      <c r="NAY25" s="247"/>
      <c r="NAZ25" s="247"/>
      <c r="NBA25" s="247"/>
      <c r="NBB25" s="247"/>
      <c r="NBC25" s="247"/>
      <c r="NBD25" s="247"/>
      <c r="NBE25" s="247"/>
      <c r="NBF25" s="247"/>
      <c r="NBG25" s="247"/>
      <c r="NBH25" s="247"/>
      <c r="NBI25" s="247"/>
      <c r="NBJ25" s="247"/>
      <c r="NBK25" s="247"/>
      <c r="NBL25" s="247"/>
      <c r="NBM25" s="247"/>
      <c r="NBN25" s="247"/>
      <c r="NBO25" s="247"/>
      <c r="NBP25" s="247"/>
      <c r="NBQ25" s="247"/>
      <c r="NBR25" s="247"/>
      <c r="NBS25" s="247"/>
      <c r="NBT25" s="247"/>
      <c r="NBU25" s="247"/>
      <c r="NBV25" s="247"/>
      <c r="NBW25" s="247"/>
      <c r="NBX25" s="247"/>
      <c r="NBY25" s="247"/>
      <c r="NBZ25" s="247"/>
      <c r="NCA25" s="247"/>
      <c r="NCB25" s="247"/>
      <c r="NCC25" s="247"/>
      <c r="NCD25" s="247"/>
      <c r="NCE25" s="247"/>
      <c r="NCF25" s="247"/>
      <c r="NCG25" s="247"/>
      <c r="NCH25" s="247"/>
      <c r="NCI25" s="247"/>
      <c r="NCJ25" s="247"/>
      <c r="NCK25" s="247"/>
      <c r="NCL25" s="247"/>
      <c r="NCM25" s="247"/>
      <c r="NCN25" s="247"/>
      <c r="NCO25" s="247"/>
      <c r="NCP25" s="247"/>
      <c r="NCQ25" s="247"/>
      <c r="NCR25" s="247"/>
      <c r="NCS25" s="247"/>
      <c r="NCT25" s="247"/>
      <c r="NCU25" s="247"/>
      <c r="NCV25" s="247"/>
      <c r="NCW25" s="247"/>
      <c r="NCX25" s="247"/>
      <c r="NCY25" s="247"/>
      <c r="NCZ25" s="247"/>
      <c r="NDA25" s="247"/>
      <c r="NDB25" s="247"/>
      <c r="NDC25" s="247"/>
      <c r="NDD25" s="247"/>
      <c r="NDE25" s="247"/>
      <c r="NDF25" s="247"/>
      <c r="NDG25" s="247"/>
      <c r="NDH25" s="247"/>
      <c r="NDI25" s="247"/>
      <c r="NDJ25" s="247"/>
      <c r="NDK25" s="247"/>
      <c r="NDL25" s="247"/>
      <c r="NDM25" s="247"/>
      <c r="NDN25" s="247"/>
      <c r="NDO25" s="247"/>
      <c r="NDP25" s="247"/>
      <c r="NDQ25" s="247"/>
      <c r="NDR25" s="247"/>
      <c r="NDS25" s="247"/>
      <c r="NDT25" s="247"/>
      <c r="NDU25" s="247"/>
      <c r="NDV25" s="247"/>
      <c r="NDW25" s="247"/>
      <c r="NDX25" s="247"/>
      <c r="NDY25" s="247"/>
      <c r="NDZ25" s="247"/>
      <c r="NEA25" s="247"/>
      <c r="NEB25" s="247"/>
      <c r="NEC25" s="247"/>
      <c r="NED25" s="247"/>
      <c r="NEE25" s="247"/>
      <c r="NEF25" s="247"/>
      <c r="NEG25" s="247"/>
      <c r="NEH25" s="247"/>
      <c r="NEI25" s="247"/>
      <c r="NEJ25" s="247"/>
      <c r="NEK25" s="247"/>
      <c r="NEL25" s="247"/>
      <c r="NEM25" s="247"/>
      <c r="NEN25" s="247"/>
      <c r="NEO25" s="247"/>
      <c r="NEP25" s="247"/>
      <c r="NEQ25" s="247"/>
      <c r="NER25" s="247"/>
      <c r="NES25" s="247"/>
      <c r="NET25" s="247"/>
      <c r="NEU25" s="247"/>
      <c r="NEV25" s="247"/>
      <c r="NEW25" s="247"/>
      <c r="NEX25" s="247"/>
      <c r="NEY25" s="247"/>
      <c r="NEZ25" s="247"/>
      <c r="NFA25" s="247"/>
      <c r="NFB25" s="247"/>
      <c r="NFC25" s="247"/>
      <c r="NFD25" s="247"/>
      <c r="NFE25" s="247"/>
      <c r="NFF25" s="247"/>
      <c r="NFG25" s="247"/>
      <c r="NFH25" s="247"/>
      <c r="NFI25" s="247"/>
      <c r="NFJ25" s="247"/>
      <c r="NFK25" s="247"/>
      <c r="NFL25" s="247"/>
      <c r="NFM25" s="247"/>
      <c r="NFN25" s="247"/>
      <c r="NFO25" s="247"/>
      <c r="NFP25" s="247"/>
      <c r="NFQ25" s="247"/>
      <c r="NFR25" s="247"/>
      <c r="NFS25" s="247"/>
      <c r="NFT25" s="247"/>
      <c r="NFU25" s="247"/>
      <c r="NFV25" s="247"/>
      <c r="NFW25" s="247"/>
      <c r="NFX25" s="247"/>
      <c r="NFY25" s="247"/>
      <c r="NFZ25" s="247"/>
      <c r="NGA25" s="247"/>
      <c r="NGB25" s="247"/>
      <c r="NGC25" s="247"/>
      <c r="NGD25" s="247"/>
      <c r="NGE25" s="247"/>
      <c r="NGF25" s="247"/>
      <c r="NGG25" s="247"/>
      <c r="NGH25" s="247"/>
      <c r="NGI25" s="247"/>
      <c r="NGJ25" s="247"/>
      <c r="NGK25" s="247"/>
      <c r="NGL25" s="247"/>
      <c r="NGM25" s="247"/>
      <c r="NGN25" s="247"/>
      <c r="NGO25" s="247"/>
      <c r="NGP25" s="247"/>
      <c r="NGQ25" s="247"/>
      <c r="NGR25" s="247"/>
      <c r="NGS25" s="247"/>
      <c r="NGT25" s="247"/>
      <c r="NGU25" s="247"/>
      <c r="NGV25" s="247"/>
      <c r="NGW25" s="247"/>
      <c r="NGX25" s="247"/>
      <c r="NGY25" s="247"/>
      <c r="NGZ25" s="247"/>
      <c r="NHA25" s="247"/>
      <c r="NHB25" s="247"/>
      <c r="NHC25" s="247"/>
      <c r="NHD25" s="247"/>
      <c r="NHE25" s="247"/>
      <c r="NHF25" s="247"/>
      <c r="NHG25" s="247"/>
      <c r="NHH25" s="247"/>
      <c r="NHI25" s="247"/>
      <c r="NHJ25" s="247"/>
      <c r="NHK25" s="247"/>
      <c r="NHL25" s="247"/>
      <c r="NHM25" s="247"/>
      <c r="NHN25" s="247"/>
      <c r="NHO25" s="247"/>
      <c r="NHP25" s="247"/>
      <c r="NHQ25" s="247"/>
      <c r="NHR25" s="247"/>
      <c r="NHS25" s="247"/>
      <c r="NHT25" s="247"/>
      <c r="NHU25" s="247"/>
      <c r="NHV25" s="247"/>
      <c r="NHW25" s="247"/>
      <c r="NHX25" s="247"/>
      <c r="NHY25" s="247"/>
      <c r="NHZ25" s="247"/>
      <c r="NIA25" s="247"/>
      <c r="NIB25" s="247"/>
      <c r="NIC25" s="247"/>
      <c r="NID25" s="247"/>
      <c r="NIE25" s="247"/>
      <c r="NIF25" s="247"/>
      <c r="NIG25" s="247"/>
      <c r="NIH25" s="247"/>
      <c r="NII25" s="247"/>
      <c r="NIJ25" s="247"/>
      <c r="NIK25" s="247"/>
      <c r="NIL25" s="247"/>
      <c r="NIM25" s="247"/>
      <c r="NIN25" s="247"/>
      <c r="NIO25" s="247"/>
      <c r="NIP25" s="247"/>
      <c r="NIQ25" s="247"/>
      <c r="NIR25" s="247"/>
      <c r="NIS25" s="247"/>
      <c r="NIT25" s="247"/>
      <c r="NIU25" s="247"/>
      <c r="NIV25" s="247"/>
      <c r="NIW25" s="247"/>
      <c r="NIX25" s="247"/>
      <c r="NIY25" s="247"/>
      <c r="NIZ25" s="247"/>
      <c r="NJA25" s="247"/>
      <c r="NJB25" s="247"/>
      <c r="NJC25" s="247"/>
      <c r="NJD25" s="247"/>
      <c r="NJE25" s="247"/>
      <c r="NJF25" s="247"/>
      <c r="NJG25" s="247"/>
      <c r="NJH25" s="247"/>
      <c r="NJI25" s="247"/>
      <c r="NJJ25" s="247"/>
      <c r="NJK25" s="247"/>
      <c r="NJL25" s="247"/>
      <c r="NJM25" s="247"/>
      <c r="NJN25" s="247"/>
      <c r="NJO25" s="247"/>
      <c r="NJP25" s="247"/>
      <c r="NJQ25" s="247"/>
      <c r="NJR25" s="247"/>
      <c r="NJS25" s="247"/>
      <c r="NJT25" s="247"/>
      <c r="NJU25" s="247"/>
      <c r="NJV25" s="247"/>
      <c r="NJW25" s="247"/>
      <c r="NJX25" s="247"/>
      <c r="NJY25" s="247"/>
      <c r="NJZ25" s="247"/>
      <c r="NKA25" s="247"/>
      <c r="NKB25" s="247"/>
      <c r="NKC25" s="247"/>
      <c r="NKD25" s="247"/>
      <c r="NKE25" s="247"/>
      <c r="NKF25" s="247"/>
      <c r="NKG25" s="247"/>
      <c r="NKH25" s="247"/>
      <c r="NKI25" s="247"/>
      <c r="NKJ25" s="247"/>
      <c r="NKK25" s="247"/>
      <c r="NKL25" s="247"/>
      <c r="NKM25" s="247"/>
      <c r="NKN25" s="247"/>
      <c r="NKO25" s="247"/>
      <c r="NKP25" s="247"/>
      <c r="NKQ25" s="247"/>
      <c r="NKR25" s="247"/>
      <c r="NKS25" s="247"/>
      <c r="NKT25" s="247"/>
      <c r="NKU25" s="247"/>
      <c r="NKV25" s="247"/>
      <c r="NKW25" s="247"/>
      <c r="NKX25" s="247"/>
      <c r="NKY25" s="247"/>
      <c r="NKZ25" s="247"/>
      <c r="NLA25" s="247"/>
      <c r="NLB25" s="247"/>
      <c r="NLC25" s="247"/>
      <c r="NLD25" s="247"/>
      <c r="NLE25" s="247"/>
      <c r="NLF25" s="247"/>
      <c r="NLG25" s="247"/>
      <c r="NLH25" s="247"/>
      <c r="NLI25" s="247"/>
      <c r="NLJ25" s="247"/>
      <c r="NLK25" s="247"/>
      <c r="NLL25" s="247"/>
      <c r="NLM25" s="247"/>
      <c r="NLN25" s="247"/>
      <c r="NLO25" s="247"/>
      <c r="NLP25" s="247"/>
      <c r="NLQ25" s="247"/>
      <c r="NLR25" s="247"/>
      <c r="NLS25" s="247"/>
      <c r="NLT25" s="247"/>
      <c r="NLU25" s="247"/>
      <c r="NLV25" s="247"/>
      <c r="NLW25" s="247"/>
      <c r="NLX25" s="247"/>
      <c r="NLY25" s="247"/>
      <c r="NLZ25" s="247"/>
      <c r="NMA25" s="247"/>
      <c r="NMB25" s="247"/>
      <c r="NMC25" s="247"/>
      <c r="NMD25" s="247"/>
      <c r="NME25" s="247"/>
      <c r="NMF25" s="247"/>
      <c r="NMG25" s="247"/>
      <c r="NMH25" s="247"/>
      <c r="NMI25" s="247"/>
      <c r="NMJ25" s="247"/>
      <c r="NMK25" s="247"/>
      <c r="NML25" s="247"/>
      <c r="NMM25" s="247"/>
      <c r="NMN25" s="247"/>
      <c r="NMO25" s="247"/>
      <c r="NMP25" s="247"/>
      <c r="NMQ25" s="247"/>
      <c r="NMR25" s="247"/>
      <c r="NMS25" s="247"/>
      <c r="NMT25" s="247"/>
      <c r="NMU25" s="247"/>
      <c r="NMV25" s="247"/>
      <c r="NMW25" s="247"/>
      <c r="NMX25" s="247"/>
      <c r="NMY25" s="247"/>
      <c r="NMZ25" s="247"/>
      <c r="NNA25" s="247"/>
      <c r="NNB25" s="247"/>
      <c r="NNC25" s="247"/>
      <c r="NND25" s="247"/>
      <c r="NNE25" s="247"/>
      <c r="NNF25" s="247"/>
      <c r="NNG25" s="247"/>
      <c r="NNH25" s="247"/>
      <c r="NNI25" s="247"/>
      <c r="NNJ25" s="247"/>
      <c r="NNK25" s="247"/>
      <c r="NNL25" s="247"/>
      <c r="NNM25" s="247"/>
      <c r="NNN25" s="247"/>
      <c r="NNO25" s="247"/>
      <c r="NNP25" s="247"/>
      <c r="NNQ25" s="247"/>
      <c r="NNR25" s="247"/>
      <c r="NNS25" s="247"/>
      <c r="NNT25" s="247"/>
      <c r="NNU25" s="247"/>
      <c r="NNV25" s="247"/>
      <c r="NNW25" s="247"/>
      <c r="NNX25" s="247"/>
      <c r="NNY25" s="247"/>
      <c r="NNZ25" s="247"/>
      <c r="NOA25" s="247"/>
      <c r="NOB25" s="247"/>
      <c r="NOC25" s="247"/>
      <c r="NOD25" s="247"/>
      <c r="NOE25" s="247"/>
      <c r="NOF25" s="247"/>
      <c r="NOG25" s="247"/>
      <c r="NOH25" s="247"/>
      <c r="NOI25" s="247"/>
      <c r="NOJ25" s="247"/>
      <c r="NOK25" s="247"/>
      <c r="NOL25" s="247"/>
      <c r="NOM25" s="247"/>
      <c r="NON25" s="247"/>
      <c r="NOO25" s="247"/>
      <c r="NOP25" s="247"/>
      <c r="NOQ25" s="247"/>
      <c r="NOR25" s="247"/>
      <c r="NOS25" s="247"/>
      <c r="NOT25" s="247"/>
      <c r="NOU25" s="247"/>
      <c r="NOV25" s="247"/>
      <c r="NOW25" s="247"/>
      <c r="NOX25" s="247"/>
      <c r="NOY25" s="247"/>
      <c r="NOZ25" s="247"/>
      <c r="NPA25" s="247"/>
      <c r="NPB25" s="247"/>
      <c r="NPC25" s="247"/>
      <c r="NPD25" s="247"/>
      <c r="NPE25" s="247"/>
      <c r="NPF25" s="247"/>
      <c r="NPG25" s="247"/>
      <c r="NPH25" s="247"/>
      <c r="NPI25" s="247"/>
      <c r="NPJ25" s="247"/>
      <c r="NPK25" s="247"/>
      <c r="NPL25" s="247"/>
      <c r="NPM25" s="247"/>
      <c r="NPN25" s="247"/>
      <c r="NPO25" s="247"/>
      <c r="NPP25" s="247"/>
      <c r="NPQ25" s="247"/>
      <c r="NPR25" s="247"/>
      <c r="NPS25" s="247"/>
      <c r="NPT25" s="247"/>
      <c r="NPU25" s="247"/>
      <c r="NPV25" s="247"/>
      <c r="NPW25" s="247"/>
      <c r="NPX25" s="247"/>
      <c r="NPY25" s="247"/>
      <c r="NPZ25" s="247"/>
      <c r="NQA25" s="247"/>
      <c r="NQB25" s="247"/>
      <c r="NQC25" s="247"/>
      <c r="NQD25" s="247"/>
      <c r="NQE25" s="247"/>
      <c r="NQF25" s="247"/>
      <c r="NQG25" s="247"/>
      <c r="NQH25" s="247"/>
      <c r="NQI25" s="247"/>
      <c r="NQJ25" s="247"/>
      <c r="NQK25" s="247"/>
      <c r="NQL25" s="247"/>
      <c r="NQM25" s="247"/>
      <c r="NQN25" s="247"/>
      <c r="NQO25" s="247"/>
      <c r="NQP25" s="247"/>
      <c r="NQQ25" s="247"/>
      <c r="NQR25" s="247"/>
      <c r="NQS25" s="247"/>
      <c r="NQT25" s="247"/>
      <c r="NQU25" s="247"/>
      <c r="NQV25" s="247"/>
      <c r="NQW25" s="247"/>
      <c r="NQX25" s="247"/>
      <c r="NQY25" s="247"/>
      <c r="NQZ25" s="247"/>
      <c r="NRA25" s="247"/>
      <c r="NRB25" s="247"/>
      <c r="NRC25" s="247"/>
      <c r="NRD25" s="247"/>
      <c r="NRE25" s="247"/>
      <c r="NRF25" s="247"/>
      <c r="NRG25" s="247"/>
      <c r="NRH25" s="247"/>
      <c r="NRI25" s="247"/>
      <c r="NRJ25" s="247"/>
      <c r="NRK25" s="247"/>
      <c r="NRL25" s="247"/>
      <c r="NRM25" s="247"/>
      <c r="NRN25" s="247"/>
      <c r="NRO25" s="247"/>
      <c r="NRP25" s="247"/>
      <c r="NRQ25" s="247"/>
      <c r="NRR25" s="247"/>
      <c r="NRS25" s="247"/>
      <c r="NRT25" s="247"/>
      <c r="NRU25" s="247"/>
      <c r="NRV25" s="247"/>
      <c r="NRW25" s="247"/>
      <c r="NRX25" s="247"/>
      <c r="NRY25" s="247"/>
      <c r="NRZ25" s="247"/>
      <c r="NSA25" s="247"/>
      <c r="NSB25" s="247"/>
      <c r="NSC25" s="247"/>
      <c r="NSD25" s="247"/>
      <c r="NSE25" s="247"/>
      <c r="NSF25" s="247"/>
      <c r="NSG25" s="247"/>
      <c r="NSH25" s="247"/>
      <c r="NSI25" s="247"/>
      <c r="NSJ25" s="247"/>
      <c r="NSK25" s="247"/>
      <c r="NSL25" s="247"/>
      <c r="NSM25" s="247"/>
      <c r="NSN25" s="247"/>
      <c r="NSO25" s="247"/>
      <c r="NSP25" s="247"/>
      <c r="NSQ25" s="247"/>
      <c r="NSR25" s="247"/>
      <c r="NSS25" s="247"/>
      <c r="NST25" s="247"/>
      <c r="NSU25" s="247"/>
      <c r="NSV25" s="247"/>
      <c r="NSW25" s="247"/>
      <c r="NSX25" s="247"/>
      <c r="NSY25" s="247"/>
      <c r="NSZ25" s="247"/>
      <c r="NTA25" s="247"/>
      <c r="NTB25" s="247"/>
      <c r="NTC25" s="247"/>
      <c r="NTD25" s="247"/>
      <c r="NTE25" s="247"/>
      <c r="NTF25" s="247"/>
      <c r="NTG25" s="247"/>
      <c r="NTH25" s="247"/>
      <c r="NTI25" s="247"/>
      <c r="NTJ25" s="247"/>
      <c r="NTK25" s="247"/>
      <c r="NTL25" s="247"/>
      <c r="NTM25" s="247"/>
      <c r="NTN25" s="247"/>
      <c r="NTO25" s="247"/>
      <c r="NTP25" s="247"/>
      <c r="NTQ25" s="247"/>
      <c r="NTR25" s="247"/>
      <c r="NTS25" s="247"/>
      <c r="NTT25" s="247"/>
      <c r="NTU25" s="247"/>
      <c r="NTV25" s="247"/>
      <c r="NTW25" s="247"/>
      <c r="NTX25" s="247"/>
      <c r="NTY25" s="247"/>
      <c r="NTZ25" s="247"/>
      <c r="NUA25" s="247"/>
      <c r="NUB25" s="247"/>
      <c r="NUC25" s="247"/>
      <c r="NUD25" s="247"/>
      <c r="NUE25" s="247"/>
      <c r="NUF25" s="247"/>
      <c r="NUG25" s="247"/>
      <c r="NUH25" s="247"/>
      <c r="NUI25" s="247"/>
      <c r="NUJ25" s="247"/>
      <c r="NUK25" s="247"/>
      <c r="NUL25" s="247"/>
      <c r="NUM25" s="247"/>
      <c r="NUN25" s="247"/>
      <c r="NUO25" s="247"/>
      <c r="NUP25" s="247"/>
      <c r="NUQ25" s="247"/>
      <c r="NUR25" s="247"/>
      <c r="NUS25" s="247"/>
      <c r="NUT25" s="247"/>
      <c r="NUU25" s="247"/>
      <c r="NUV25" s="247"/>
      <c r="NUW25" s="247"/>
      <c r="NUX25" s="247"/>
      <c r="NUY25" s="247"/>
      <c r="NUZ25" s="247"/>
      <c r="NVA25" s="247"/>
      <c r="NVB25" s="247"/>
      <c r="NVC25" s="247"/>
      <c r="NVD25" s="247"/>
      <c r="NVE25" s="247"/>
      <c r="NVF25" s="247"/>
      <c r="NVG25" s="247"/>
      <c r="NVH25" s="247"/>
      <c r="NVI25" s="247"/>
      <c r="NVJ25" s="247"/>
      <c r="NVK25" s="247"/>
      <c r="NVL25" s="247"/>
      <c r="NVM25" s="247"/>
      <c r="NVN25" s="247"/>
      <c r="NVO25" s="247"/>
      <c r="NVP25" s="247"/>
      <c r="NVQ25" s="247"/>
      <c r="NVR25" s="247"/>
      <c r="NVS25" s="247"/>
      <c r="NVT25" s="247"/>
      <c r="NVU25" s="247"/>
      <c r="NVV25" s="247"/>
      <c r="NVW25" s="247"/>
      <c r="NVX25" s="247"/>
      <c r="NVY25" s="247"/>
      <c r="NVZ25" s="247"/>
      <c r="NWA25" s="247"/>
      <c r="NWB25" s="247"/>
      <c r="NWC25" s="247"/>
      <c r="NWD25" s="247"/>
      <c r="NWE25" s="247"/>
      <c r="NWF25" s="247"/>
      <c r="NWG25" s="247"/>
      <c r="NWH25" s="247"/>
      <c r="NWI25" s="247"/>
      <c r="NWJ25" s="247"/>
      <c r="NWK25" s="247"/>
      <c r="NWL25" s="247"/>
      <c r="NWM25" s="247"/>
      <c r="NWN25" s="247"/>
      <c r="NWO25" s="247"/>
      <c r="NWP25" s="247"/>
      <c r="NWQ25" s="247"/>
      <c r="NWR25" s="247"/>
      <c r="NWS25" s="247"/>
      <c r="NWT25" s="247"/>
      <c r="NWU25" s="247"/>
      <c r="NWV25" s="247"/>
      <c r="NWW25" s="247"/>
      <c r="NWX25" s="247"/>
      <c r="NWY25" s="247"/>
      <c r="NWZ25" s="247"/>
      <c r="NXA25" s="247"/>
      <c r="NXB25" s="247"/>
      <c r="NXC25" s="247"/>
      <c r="NXD25" s="247"/>
      <c r="NXE25" s="247"/>
      <c r="NXF25" s="247"/>
      <c r="NXG25" s="247"/>
      <c r="NXH25" s="247"/>
      <c r="NXI25" s="247"/>
      <c r="NXJ25" s="247"/>
      <c r="NXK25" s="247"/>
      <c r="NXL25" s="247"/>
      <c r="NXM25" s="247"/>
      <c r="NXN25" s="247"/>
      <c r="NXO25" s="247"/>
      <c r="NXP25" s="247"/>
      <c r="NXQ25" s="247"/>
      <c r="NXR25" s="247"/>
      <c r="NXS25" s="247"/>
      <c r="NXT25" s="247"/>
      <c r="NXU25" s="247"/>
      <c r="NXV25" s="247"/>
      <c r="NXW25" s="247"/>
      <c r="NXX25" s="247"/>
      <c r="NXY25" s="247"/>
      <c r="NXZ25" s="247"/>
      <c r="NYA25" s="247"/>
      <c r="NYB25" s="247"/>
      <c r="NYC25" s="247"/>
      <c r="NYD25" s="247"/>
      <c r="NYE25" s="247"/>
      <c r="NYF25" s="247"/>
      <c r="NYG25" s="247"/>
      <c r="NYH25" s="247"/>
      <c r="NYI25" s="247"/>
      <c r="NYJ25" s="247"/>
      <c r="NYK25" s="247"/>
      <c r="NYL25" s="247"/>
      <c r="NYM25" s="247"/>
      <c r="NYN25" s="247"/>
      <c r="NYO25" s="247"/>
      <c r="NYP25" s="247"/>
      <c r="NYQ25" s="247"/>
      <c r="NYR25" s="247"/>
      <c r="NYS25" s="247"/>
      <c r="NYT25" s="247"/>
      <c r="NYU25" s="247"/>
      <c r="NYV25" s="247"/>
      <c r="NYW25" s="247"/>
      <c r="NYX25" s="247"/>
      <c r="NYY25" s="247"/>
      <c r="NYZ25" s="247"/>
      <c r="NZA25" s="247"/>
      <c r="NZB25" s="247"/>
      <c r="NZC25" s="247"/>
      <c r="NZD25" s="247"/>
      <c r="NZE25" s="247"/>
      <c r="NZF25" s="247"/>
      <c r="NZG25" s="247"/>
      <c r="NZH25" s="247"/>
      <c r="NZI25" s="247"/>
      <c r="NZJ25" s="247"/>
      <c r="NZK25" s="247"/>
      <c r="NZL25" s="247"/>
      <c r="NZM25" s="247"/>
      <c r="NZN25" s="247"/>
      <c r="NZO25" s="247"/>
      <c r="NZP25" s="247"/>
      <c r="NZQ25" s="247"/>
      <c r="NZR25" s="247"/>
      <c r="NZS25" s="247"/>
      <c r="NZT25" s="247"/>
      <c r="NZU25" s="247"/>
      <c r="NZV25" s="247"/>
      <c r="NZW25" s="247"/>
      <c r="NZX25" s="247"/>
      <c r="NZY25" s="247"/>
      <c r="NZZ25" s="247"/>
      <c r="OAA25" s="247"/>
      <c r="OAB25" s="247"/>
      <c r="OAC25" s="247"/>
      <c r="OAD25" s="247"/>
      <c r="OAE25" s="247"/>
      <c r="OAF25" s="247"/>
      <c r="OAG25" s="247"/>
      <c r="OAH25" s="247"/>
      <c r="OAI25" s="247"/>
      <c r="OAJ25" s="247"/>
      <c r="OAK25" s="247"/>
      <c r="OAL25" s="247"/>
      <c r="OAM25" s="247"/>
      <c r="OAN25" s="247"/>
      <c r="OAO25" s="247"/>
      <c r="OAP25" s="247"/>
      <c r="OAQ25" s="247"/>
      <c r="OAR25" s="247"/>
      <c r="OAS25" s="247"/>
      <c r="OAT25" s="247"/>
      <c r="OAU25" s="247"/>
      <c r="OAV25" s="247"/>
      <c r="OAW25" s="247"/>
      <c r="OAX25" s="247"/>
      <c r="OAY25" s="247"/>
      <c r="OAZ25" s="247"/>
      <c r="OBA25" s="247"/>
      <c r="OBB25" s="247"/>
      <c r="OBC25" s="247"/>
      <c r="OBD25" s="247"/>
      <c r="OBE25" s="247"/>
      <c r="OBF25" s="247"/>
      <c r="OBG25" s="247"/>
      <c r="OBH25" s="247"/>
      <c r="OBI25" s="247"/>
      <c r="OBJ25" s="247"/>
      <c r="OBK25" s="247"/>
      <c r="OBL25" s="247"/>
      <c r="OBM25" s="247"/>
      <c r="OBN25" s="247"/>
      <c r="OBO25" s="247"/>
      <c r="OBP25" s="247"/>
      <c r="OBQ25" s="247"/>
      <c r="OBR25" s="247"/>
      <c r="OBS25" s="247"/>
      <c r="OBT25" s="247"/>
      <c r="OBU25" s="247"/>
      <c r="OBV25" s="247"/>
      <c r="OBW25" s="247"/>
      <c r="OBX25" s="247"/>
      <c r="OBY25" s="247"/>
      <c r="OBZ25" s="247"/>
      <c r="OCA25" s="247"/>
      <c r="OCB25" s="247"/>
      <c r="OCC25" s="247"/>
      <c r="OCD25" s="247"/>
      <c r="OCE25" s="247"/>
      <c r="OCF25" s="247"/>
      <c r="OCG25" s="247"/>
      <c r="OCH25" s="247"/>
      <c r="OCI25" s="247"/>
      <c r="OCJ25" s="247"/>
      <c r="OCK25" s="247"/>
      <c r="OCL25" s="247"/>
      <c r="OCM25" s="247"/>
      <c r="OCN25" s="247"/>
      <c r="OCO25" s="247"/>
      <c r="OCP25" s="247"/>
      <c r="OCQ25" s="247"/>
      <c r="OCR25" s="247"/>
      <c r="OCS25" s="247"/>
      <c r="OCT25" s="247"/>
      <c r="OCU25" s="247"/>
      <c r="OCV25" s="247"/>
      <c r="OCW25" s="247"/>
      <c r="OCX25" s="247"/>
      <c r="OCY25" s="247"/>
      <c r="OCZ25" s="247"/>
      <c r="ODA25" s="247"/>
      <c r="ODB25" s="247"/>
      <c r="ODC25" s="247"/>
      <c r="ODD25" s="247"/>
      <c r="ODE25" s="247"/>
      <c r="ODF25" s="247"/>
      <c r="ODG25" s="247"/>
      <c r="ODH25" s="247"/>
      <c r="ODI25" s="247"/>
      <c r="ODJ25" s="247"/>
      <c r="ODK25" s="247"/>
      <c r="ODL25" s="247"/>
      <c r="ODM25" s="247"/>
      <c r="ODN25" s="247"/>
      <c r="ODO25" s="247"/>
      <c r="ODP25" s="247"/>
      <c r="ODQ25" s="247"/>
      <c r="ODR25" s="247"/>
      <c r="ODS25" s="247"/>
      <c r="ODT25" s="247"/>
      <c r="ODU25" s="247"/>
      <c r="ODV25" s="247"/>
      <c r="ODW25" s="247"/>
      <c r="ODX25" s="247"/>
      <c r="ODY25" s="247"/>
      <c r="ODZ25" s="247"/>
      <c r="OEA25" s="247"/>
      <c r="OEB25" s="247"/>
      <c r="OEC25" s="247"/>
      <c r="OED25" s="247"/>
      <c r="OEE25" s="247"/>
      <c r="OEF25" s="247"/>
      <c r="OEG25" s="247"/>
      <c r="OEH25" s="247"/>
      <c r="OEI25" s="247"/>
      <c r="OEJ25" s="247"/>
      <c r="OEK25" s="247"/>
      <c r="OEL25" s="247"/>
      <c r="OEM25" s="247"/>
      <c r="OEN25" s="247"/>
      <c r="OEO25" s="247"/>
      <c r="OEP25" s="247"/>
      <c r="OEQ25" s="247"/>
      <c r="OER25" s="247"/>
      <c r="OES25" s="247"/>
      <c r="OET25" s="247"/>
      <c r="OEU25" s="247"/>
      <c r="OEV25" s="247"/>
      <c r="OEW25" s="247"/>
      <c r="OEX25" s="247"/>
      <c r="OEY25" s="247"/>
      <c r="OEZ25" s="247"/>
      <c r="OFA25" s="247"/>
      <c r="OFB25" s="247"/>
      <c r="OFC25" s="247"/>
      <c r="OFD25" s="247"/>
      <c r="OFE25" s="247"/>
      <c r="OFF25" s="247"/>
      <c r="OFG25" s="247"/>
      <c r="OFH25" s="247"/>
      <c r="OFI25" s="247"/>
      <c r="OFJ25" s="247"/>
      <c r="OFK25" s="247"/>
      <c r="OFL25" s="247"/>
      <c r="OFM25" s="247"/>
      <c r="OFN25" s="247"/>
      <c r="OFO25" s="247"/>
      <c r="OFP25" s="247"/>
      <c r="OFQ25" s="247"/>
      <c r="OFR25" s="247"/>
      <c r="OFS25" s="247"/>
      <c r="OFT25" s="247"/>
      <c r="OFU25" s="247"/>
      <c r="OFV25" s="247"/>
      <c r="OFW25" s="247"/>
      <c r="OFX25" s="247"/>
      <c r="OFY25" s="247"/>
      <c r="OFZ25" s="247"/>
      <c r="OGA25" s="247"/>
      <c r="OGB25" s="247"/>
      <c r="OGC25" s="247"/>
      <c r="OGD25" s="247"/>
      <c r="OGE25" s="247"/>
      <c r="OGF25" s="247"/>
      <c r="OGG25" s="247"/>
      <c r="OGH25" s="247"/>
      <c r="OGI25" s="247"/>
      <c r="OGJ25" s="247"/>
      <c r="OGK25" s="247"/>
      <c r="OGL25" s="247"/>
      <c r="OGM25" s="247"/>
      <c r="OGN25" s="247"/>
      <c r="OGO25" s="247"/>
      <c r="OGP25" s="247"/>
      <c r="OGQ25" s="247"/>
      <c r="OGR25" s="247"/>
      <c r="OGS25" s="247"/>
      <c r="OGT25" s="247"/>
      <c r="OGU25" s="247"/>
      <c r="OGV25" s="247"/>
      <c r="OGW25" s="247"/>
      <c r="OGX25" s="247"/>
      <c r="OGY25" s="247"/>
      <c r="OGZ25" s="247"/>
      <c r="OHA25" s="247"/>
      <c r="OHB25" s="247"/>
      <c r="OHC25" s="247"/>
      <c r="OHD25" s="247"/>
      <c r="OHE25" s="247"/>
      <c r="OHF25" s="247"/>
      <c r="OHG25" s="247"/>
      <c r="OHH25" s="247"/>
      <c r="OHI25" s="247"/>
      <c r="OHJ25" s="247"/>
      <c r="OHK25" s="247"/>
      <c r="OHL25" s="247"/>
      <c r="OHM25" s="247"/>
      <c r="OHN25" s="247"/>
      <c r="OHO25" s="247"/>
      <c r="OHP25" s="247"/>
      <c r="OHQ25" s="247"/>
      <c r="OHR25" s="247"/>
      <c r="OHS25" s="247"/>
      <c r="OHT25" s="247"/>
      <c r="OHU25" s="247"/>
      <c r="OHV25" s="247"/>
      <c r="OHW25" s="247"/>
      <c r="OHX25" s="247"/>
      <c r="OHY25" s="247"/>
      <c r="OHZ25" s="247"/>
      <c r="OIA25" s="247"/>
      <c r="OIB25" s="247"/>
      <c r="OIC25" s="247"/>
      <c r="OID25" s="247"/>
      <c r="OIE25" s="247"/>
      <c r="OIF25" s="247"/>
      <c r="OIG25" s="247"/>
      <c r="OIH25" s="247"/>
      <c r="OII25" s="247"/>
      <c r="OIJ25" s="247"/>
      <c r="OIK25" s="247"/>
      <c r="OIL25" s="247"/>
      <c r="OIM25" s="247"/>
      <c r="OIN25" s="247"/>
      <c r="OIO25" s="247"/>
      <c r="OIP25" s="247"/>
      <c r="OIQ25" s="247"/>
      <c r="OIR25" s="247"/>
      <c r="OIS25" s="247"/>
      <c r="OIT25" s="247"/>
      <c r="OIU25" s="247"/>
      <c r="OIV25" s="247"/>
      <c r="OIW25" s="247"/>
      <c r="OIX25" s="247"/>
      <c r="OIY25" s="247"/>
      <c r="OIZ25" s="247"/>
      <c r="OJA25" s="247"/>
      <c r="OJB25" s="247"/>
      <c r="OJC25" s="247"/>
      <c r="OJD25" s="247"/>
      <c r="OJE25" s="247"/>
      <c r="OJF25" s="247"/>
      <c r="OJG25" s="247"/>
      <c r="OJH25" s="247"/>
      <c r="OJI25" s="247"/>
      <c r="OJJ25" s="247"/>
      <c r="OJK25" s="247"/>
      <c r="OJL25" s="247"/>
      <c r="OJM25" s="247"/>
      <c r="OJN25" s="247"/>
      <c r="OJO25" s="247"/>
      <c r="OJP25" s="247"/>
      <c r="OJQ25" s="247"/>
      <c r="OJR25" s="247"/>
      <c r="OJS25" s="247"/>
      <c r="OJT25" s="247"/>
      <c r="OJU25" s="247"/>
      <c r="OJV25" s="247"/>
      <c r="OJW25" s="247"/>
      <c r="OJX25" s="247"/>
      <c r="OJY25" s="247"/>
      <c r="OJZ25" s="247"/>
      <c r="OKA25" s="247"/>
      <c r="OKB25" s="247"/>
      <c r="OKC25" s="247"/>
      <c r="OKD25" s="247"/>
      <c r="OKE25" s="247"/>
      <c r="OKF25" s="247"/>
      <c r="OKG25" s="247"/>
      <c r="OKH25" s="247"/>
      <c r="OKI25" s="247"/>
      <c r="OKJ25" s="247"/>
      <c r="OKK25" s="247"/>
      <c r="OKL25" s="247"/>
      <c r="OKM25" s="247"/>
      <c r="OKN25" s="247"/>
      <c r="OKO25" s="247"/>
      <c r="OKP25" s="247"/>
      <c r="OKQ25" s="247"/>
      <c r="OKR25" s="247"/>
      <c r="OKS25" s="247"/>
      <c r="OKT25" s="247"/>
      <c r="OKU25" s="247"/>
      <c r="OKV25" s="247"/>
      <c r="OKW25" s="247"/>
      <c r="OKX25" s="247"/>
      <c r="OKY25" s="247"/>
      <c r="OKZ25" s="247"/>
      <c r="OLA25" s="247"/>
      <c r="OLB25" s="247"/>
      <c r="OLC25" s="247"/>
      <c r="OLD25" s="247"/>
      <c r="OLE25" s="247"/>
      <c r="OLF25" s="247"/>
      <c r="OLG25" s="247"/>
      <c r="OLH25" s="247"/>
      <c r="OLI25" s="247"/>
      <c r="OLJ25" s="247"/>
      <c r="OLK25" s="247"/>
      <c r="OLL25" s="247"/>
      <c r="OLM25" s="247"/>
      <c r="OLN25" s="247"/>
      <c r="OLO25" s="247"/>
      <c r="OLP25" s="247"/>
      <c r="OLQ25" s="247"/>
      <c r="OLR25" s="247"/>
      <c r="OLS25" s="247"/>
      <c r="OLT25" s="247"/>
      <c r="OLU25" s="247"/>
      <c r="OLV25" s="247"/>
      <c r="OLW25" s="247"/>
      <c r="OLX25" s="247"/>
      <c r="OLY25" s="247"/>
      <c r="OLZ25" s="247"/>
      <c r="OMA25" s="247"/>
      <c r="OMB25" s="247"/>
      <c r="OMC25" s="247"/>
      <c r="OMD25" s="247"/>
      <c r="OME25" s="247"/>
      <c r="OMF25" s="247"/>
      <c r="OMG25" s="247"/>
      <c r="OMH25" s="247"/>
      <c r="OMI25" s="247"/>
      <c r="OMJ25" s="247"/>
      <c r="OMK25" s="247"/>
      <c r="OML25" s="247"/>
      <c r="OMM25" s="247"/>
      <c r="OMN25" s="247"/>
      <c r="OMO25" s="247"/>
      <c r="OMP25" s="247"/>
      <c r="OMQ25" s="247"/>
      <c r="OMR25" s="247"/>
      <c r="OMS25" s="247"/>
      <c r="OMT25" s="247"/>
      <c r="OMU25" s="247"/>
      <c r="OMV25" s="247"/>
      <c r="OMW25" s="247"/>
      <c r="OMX25" s="247"/>
      <c r="OMY25" s="247"/>
      <c r="OMZ25" s="247"/>
      <c r="ONA25" s="247"/>
      <c r="ONB25" s="247"/>
      <c r="ONC25" s="247"/>
      <c r="OND25" s="247"/>
      <c r="ONE25" s="247"/>
      <c r="ONF25" s="247"/>
      <c r="ONG25" s="247"/>
      <c r="ONH25" s="247"/>
      <c r="ONI25" s="247"/>
      <c r="ONJ25" s="247"/>
      <c r="ONK25" s="247"/>
      <c r="ONL25" s="247"/>
      <c r="ONM25" s="247"/>
      <c r="ONN25" s="247"/>
      <c r="ONO25" s="247"/>
      <c r="ONP25" s="247"/>
      <c r="ONQ25" s="247"/>
      <c r="ONR25" s="247"/>
      <c r="ONS25" s="247"/>
      <c r="ONT25" s="247"/>
      <c r="ONU25" s="247"/>
      <c r="ONV25" s="247"/>
      <c r="ONW25" s="247"/>
      <c r="ONX25" s="247"/>
      <c r="ONY25" s="247"/>
      <c r="ONZ25" s="247"/>
      <c r="OOA25" s="247"/>
      <c r="OOB25" s="247"/>
      <c r="OOC25" s="247"/>
      <c r="OOD25" s="247"/>
      <c r="OOE25" s="247"/>
      <c r="OOF25" s="247"/>
      <c r="OOG25" s="247"/>
      <c r="OOH25" s="247"/>
      <c r="OOI25" s="247"/>
      <c r="OOJ25" s="247"/>
      <c r="OOK25" s="247"/>
      <c r="OOL25" s="247"/>
      <c r="OOM25" s="247"/>
      <c r="OON25" s="247"/>
      <c r="OOO25" s="247"/>
      <c r="OOP25" s="247"/>
      <c r="OOQ25" s="247"/>
      <c r="OOR25" s="247"/>
      <c r="OOS25" s="247"/>
      <c r="OOT25" s="247"/>
      <c r="OOU25" s="247"/>
      <c r="OOV25" s="247"/>
      <c r="OOW25" s="247"/>
      <c r="OOX25" s="247"/>
      <c r="OOY25" s="247"/>
      <c r="OOZ25" s="247"/>
      <c r="OPA25" s="247"/>
      <c r="OPB25" s="247"/>
      <c r="OPC25" s="247"/>
      <c r="OPD25" s="247"/>
      <c r="OPE25" s="247"/>
      <c r="OPF25" s="247"/>
      <c r="OPG25" s="247"/>
      <c r="OPH25" s="247"/>
      <c r="OPI25" s="247"/>
      <c r="OPJ25" s="247"/>
      <c r="OPK25" s="247"/>
      <c r="OPL25" s="247"/>
      <c r="OPM25" s="247"/>
      <c r="OPN25" s="247"/>
      <c r="OPO25" s="247"/>
      <c r="OPP25" s="247"/>
      <c r="OPQ25" s="247"/>
      <c r="OPR25" s="247"/>
      <c r="OPS25" s="247"/>
      <c r="OPT25" s="247"/>
      <c r="OPU25" s="247"/>
      <c r="OPV25" s="247"/>
      <c r="OPW25" s="247"/>
      <c r="OPX25" s="247"/>
      <c r="OPY25" s="247"/>
      <c r="OPZ25" s="247"/>
      <c r="OQA25" s="247"/>
      <c r="OQB25" s="247"/>
      <c r="OQC25" s="247"/>
      <c r="OQD25" s="247"/>
      <c r="OQE25" s="247"/>
      <c r="OQF25" s="247"/>
      <c r="OQG25" s="247"/>
      <c r="OQH25" s="247"/>
      <c r="OQI25" s="247"/>
      <c r="OQJ25" s="247"/>
      <c r="OQK25" s="247"/>
      <c r="OQL25" s="247"/>
      <c r="OQM25" s="247"/>
      <c r="OQN25" s="247"/>
      <c r="OQO25" s="247"/>
      <c r="OQP25" s="247"/>
      <c r="OQQ25" s="247"/>
      <c r="OQR25" s="247"/>
      <c r="OQS25" s="247"/>
      <c r="OQT25" s="247"/>
      <c r="OQU25" s="247"/>
      <c r="OQV25" s="247"/>
      <c r="OQW25" s="247"/>
      <c r="OQX25" s="247"/>
      <c r="OQY25" s="247"/>
      <c r="OQZ25" s="247"/>
      <c r="ORA25" s="247"/>
      <c r="ORB25" s="247"/>
      <c r="ORC25" s="247"/>
      <c r="ORD25" s="247"/>
      <c r="ORE25" s="247"/>
      <c r="ORF25" s="247"/>
      <c r="ORG25" s="247"/>
      <c r="ORH25" s="247"/>
      <c r="ORI25" s="247"/>
      <c r="ORJ25" s="247"/>
      <c r="ORK25" s="247"/>
      <c r="ORL25" s="247"/>
      <c r="ORM25" s="247"/>
      <c r="ORN25" s="247"/>
      <c r="ORO25" s="247"/>
      <c r="ORP25" s="247"/>
      <c r="ORQ25" s="247"/>
      <c r="ORR25" s="247"/>
      <c r="ORS25" s="247"/>
      <c r="ORT25" s="247"/>
      <c r="ORU25" s="247"/>
      <c r="ORV25" s="247"/>
      <c r="ORW25" s="247"/>
      <c r="ORX25" s="247"/>
      <c r="ORY25" s="247"/>
      <c r="ORZ25" s="247"/>
      <c r="OSA25" s="247"/>
      <c r="OSB25" s="247"/>
      <c r="OSC25" s="247"/>
      <c r="OSD25" s="247"/>
      <c r="OSE25" s="247"/>
      <c r="OSF25" s="247"/>
      <c r="OSG25" s="247"/>
      <c r="OSH25" s="247"/>
      <c r="OSI25" s="247"/>
      <c r="OSJ25" s="247"/>
      <c r="OSK25" s="247"/>
      <c r="OSL25" s="247"/>
      <c r="OSM25" s="247"/>
      <c r="OSN25" s="247"/>
      <c r="OSO25" s="247"/>
      <c r="OSP25" s="247"/>
      <c r="OSQ25" s="247"/>
      <c r="OSR25" s="247"/>
      <c r="OSS25" s="247"/>
      <c r="OST25" s="247"/>
      <c r="OSU25" s="247"/>
      <c r="OSV25" s="247"/>
      <c r="OSW25" s="247"/>
      <c r="OSX25" s="247"/>
      <c r="OSY25" s="247"/>
      <c r="OSZ25" s="247"/>
      <c r="OTA25" s="247"/>
      <c r="OTB25" s="247"/>
      <c r="OTC25" s="247"/>
      <c r="OTD25" s="247"/>
      <c r="OTE25" s="247"/>
      <c r="OTF25" s="247"/>
      <c r="OTG25" s="247"/>
      <c r="OTH25" s="247"/>
      <c r="OTI25" s="247"/>
      <c r="OTJ25" s="247"/>
      <c r="OTK25" s="247"/>
      <c r="OTL25" s="247"/>
      <c r="OTM25" s="247"/>
      <c r="OTN25" s="247"/>
      <c r="OTO25" s="247"/>
      <c r="OTP25" s="247"/>
      <c r="OTQ25" s="247"/>
      <c r="OTR25" s="247"/>
      <c r="OTS25" s="247"/>
      <c r="OTT25" s="247"/>
      <c r="OTU25" s="247"/>
      <c r="OTV25" s="247"/>
      <c r="OTW25" s="247"/>
      <c r="OTX25" s="247"/>
      <c r="OTY25" s="247"/>
      <c r="OTZ25" s="247"/>
      <c r="OUA25" s="247"/>
      <c r="OUB25" s="247"/>
      <c r="OUC25" s="247"/>
      <c r="OUD25" s="247"/>
      <c r="OUE25" s="247"/>
      <c r="OUF25" s="247"/>
      <c r="OUG25" s="247"/>
      <c r="OUH25" s="247"/>
      <c r="OUI25" s="247"/>
      <c r="OUJ25" s="247"/>
      <c r="OUK25" s="247"/>
      <c r="OUL25" s="247"/>
      <c r="OUM25" s="247"/>
      <c r="OUN25" s="247"/>
      <c r="OUO25" s="247"/>
      <c r="OUP25" s="247"/>
      <c r="OUQ25" s="247"/>
      <c r="OUR25" s="247"/>
      <c r="OUS25" s="247"/>
      <c r="OUT25" s="247"/>
      <c r="OUU25" s="247"/>
      <c r="OUV25" s="247"/>
      <c r="OUW25" s="247"/>
      <c r="OUX25" s="247"/>
      <c r="OUY25" s="247"/>
      <c r="OUZ25" s="247"/>
      <c r="OVA25" s="247"/>
      <c r="OVB25" s="247"/>
      <c r="OVC25" s="247"/>
      <c r="OVD25" s="247"/>
      <c r="OVE25" s="247"/>
      <c r="OVF25" s="247"/>
      <c r="OVG25" s="247"/>
      <c r="OVH25" s="247"/>
      <c r="OVI25" s="247"/>
      <c r="OVJ25" s="247"/>
      <c r="OVK25" s="247"/>
      <c r="OVL25" s="247"/>
      <c r="OVM25" s="247"/>
      <c r="OVN25" s="247"/>
      <c r="OVO25" s="247"/>
      <c r="OVP25" s="247"/>
      <c r="OVQ25" s="247"/>
      <c r="OVR25" s="247"/>
      <c r="OVS25" s="247"/>
      <c r="OVT25" s="247"/>
      <c r="OVU25" s="247"/>
      <c r="OVV25" s="247"/>
      <c r="OVW25" s="247"/>
      <c r="OVX25" s="247"/>
      <c r="OVY25" s="247"/>
      <c r="OVZ25" s="247"/>
      <c r="OWA25" s="247"/>
      <c r="OWB25" s="247"/>
      <c r="OWC25" s="247"/>
      <c r="OWD25" s="247"/>
      <c r="OWE25" s="247"/>
      <c r="OWF25" s="247"/>
      <c r="OWG25" s="247"/>
      <c r="OWH25" s="247"/>
      <c r="OWI25" s="247"/>
      <c r="OWJ25" s="247"/>
      <c r="OWK25" s="247"/>
      <c r="OWL25" s="247"/>
      <c r="OWM25" s="247"/>
      <c r="OWN25" s="247"/>
      <c r="OWO25" s="247"/>
      <c r="OWP25" s="247"/>
      <c r="OWQ25" s="247"/>
      <c r="OWR25" s="247"/>
      <c r="OWS25" s="247"/>
      <c r="OWT25" s="247"/>
      <c r="OWU25" s="247"/>
      <c r="OWV25" s="247"/>
      <c r="OWW25" s="247"/>
      <c r="OWX25" s="247"/>
      <c r="OWY25" s="247"/>
      <c r="OWZ25" s="247"/>
      <c r="OXA25" s="247"/>
      <c r="OXB25" s="247"/>
      <c r="OXC25" s="247"/>
      <c r="OXD25" s="247"/>
      <c r="OXE25" s="247"/>
      <c r="OXF25" s="247"/>
      <c r="OXG25" s="247"/>
      <c r="OXH25" s="247"/>
      <c r="OXI25" s="247"/>
      <c r="OXJ25" s="247"/>
      <c r="OXK25" s="247"/>
      <c r="OXL25" s="247"/>
      <c r="OXM25" s="247"/>
      <c r="OXN25" s="247"/>
      <c r="OXO25" s="247"/>
      <c r="OXP25" s="247"/>
      <c r="OXQ25" s="247"/>
      <c r="OXR25" s="247"/>
      <c r="OXS25" s="247"/>
      <c r="OXT25" s="247"/>
      <c r="OXU25" s="247"/>
      <c r="OXV25" s="247"/>
      <c r="OXW25" s="247"/>
      <c r="OXX25" s="247"/>
      <c r="OXY25" s="247"/>
      <c r="OXZ25" s="247"/>
      <c r="OYA25" s="247"/>
      <c r="OYB25" s="247"/>
      <c r="OYC25" s="247"/>
      <c r="OYD25" s="247"/>
      <c r="OYE25" s="247"/>
      <c r="OYF25" s="247"/>
      <c r="OYG25" s="247"/>
      <c r="OYH25" s="247"/>
      <c r="OYI25" s="247"/>
      <c r="OYJ25" s="247"/>
      <c r="OYK25" s="247"/>
      <c r="OYL25" s="247"/>
      <c r="OYM25" s="247"/>
      <c r="OYN25" s="247"/>
      <c r="OYO25" s="247"/>
      <c r="OYP25" s="247"/>
      <c r="OYQ25" s="247"/>
      <c r="OYR25" s="247"/>
      <c r="OYS25" s="247"/>
      <c r="OYT25" s="247"/>
      <c r="OYU25" s="247"/>
      <c r="OYV25" s="247"/>
      <c r="OYW25" s="247"/>
      <c r="OYX25" s="247"/>
      <c r="OYY25" s="247"/>
      <c r="OYZ25" s="247"/>
      <c r="OZA25" s="247"/>
      <c r="OZB25" s="247"/>
      <c r="OZC25" s="247"/>
      <c r="OZD25" s="247"/>
      <c r="OZE25" s="247"/>
      <c r="OZF25" s="247"/>
      <c r="OZG25" s="247"/>
      <c r="OZH25" s="247"/>
      <c r="OZI25" s="247"/>
      <c r="OZJ25" s="247"/>
      <c r="OZK25" s="247"/>
      <c r="OZL25" s="247"/>
      <c r="OZM25" s="247"/>
      <c r="OZN25" s="247"/>
      <c r="OZO25" s="247"/>
      <c r="OZP25" s="247"/>
      <c r="OZQ25" s="247"/>
      <c r="OZR25" s="247"/>
      <c r="OZS25" s="247"/>
      <c r="OZT25" s="247"/>
      <c r="OZU25" s="247"/>
      <c r="OZV25" s="247"/>
      <c r="OZW25" s="247"/>
      <c r="OZX25" s="247"/>
      <c r="OZY25" s="247"/>
      <c r="OZZ25" s="247"/>
      <c r="PAA25" s="247"/>
      <c r="PAB25" s="247"/>
      <c r="PAC25" s="247"/>
      <c r="PAD25" s="247"/>
      <c r="PAE25" s="247"/>
      <c r="PAF25" s="247"/>
      <c r="PAG25" s="247"/>
      <c r="PAH25" s="247"/>
      <c r="PAI25" s="247"/>
      <c r="PAJ25" s="247"/>
      <c r="PAK25" s="247"/>
      <c r="PAL25" s="247"/>
      <c r="PAM25" s="247"/>
      <c r="PAN25" s="247"/>
      <c r="PAO25" s="247"/>
      <c r="PAP25" s="247"/>
      <c r="PAQ25" s="247"/>
      <c r="PAR25" s="247"/>
      <c r="PAS25" s="247"/>
      <c r="PAT25" s="247"/>
      <c r="PAU25" s="247"/>
      <c r="PAV25" s="247"/>
      <c r="PAW25" s="247"/>
      <c r="PAX25" s="247"/>
      <c r="PAY25" s="247"/>
      <c r="PAZ25" s="247"/>
      <c r="PBA25" s="247"/>
      <c r="PBB25" s="247"/>
      <c r="PBC25" s="247"/>
      <c r="PBD25" s="247"/>
      <c r="PBE25" s="247"/>
      <c r="PBF25" s="247"/>
      <c r="PBG25" s="247"/>
      <c r="PBH25" s="247"/>
      <c r="PBI25" s="247"/>
      <c r="PBJ25" s="247"/>
      <c r="PBK25" s="247"/>
      <c r="PBL25" s="247"/>
      <c r="PBM25" s="247"/>
      <c r="PBN25" s="247"/>
      <c r="PBO25" s="247"/>
      <c r="PBP25" s="247"/>
      <c r="PBQ25" s="247"/>
      <c r="PBR25" s="247"/>
      <c r="PBS25" s="247"/>
      <c r="PBT25" s="247"/>
      <c r="PBU25" s="247"/>
      <c r="PBV25" s="247"/>
      <c r="PBW25" s="247"/>
      <c r="PBX25" s="247"/>
      <c r="PBY25" s="247"/>
      <c r="PBZ25" s="247"/>
      <c r="PCA25" s="247"/>
      <c r="PCB25" s="247"/>
      <c r="PCC25" s="247"/>
      <c r="PCD25" s="247"/>
      <c r="PCE25" s="247"/>
      <c r="PCF25" s="247"/>
      <c r="PCG25" s="247"/>
      <c r="PCH25" s="247"/>
      <c r="PCI25" s="247"/>
      <c r="PCJ25" s="247"/>
      <c r="PCK25" s="247"/>
      <c r="PCL25" s="247"/>
      <c r="PCM25" s="247"/>
      <c r="PCN25" s="247"/>
      <c r="PCO25" s="247"/>
      <c r="PCP25" s="247"/>
      <c r="PCQ25" s="247"/>
      <c r="PCR25" s="247"/>
      <c r="PCS25" s="247"/>
      <c r="PCT25" s="247"/>
      <c r="PCU25" s="247"/>
      <c r="PCV25" s="247"/>
      <c r="PCW25" s="247"/>
      <c r="PCX25" s="247"/>
      <c r="PCY25" s="247"/>
      <c r="PCZ25" s="247"/>
      <c r="PDA25" s="247"/>
      <c r="PDB25" s="247"/>
      <c r="PDC25" s="247"/>
      <c r="PDD25" s="247"/>
      <c r="PDE25" s="247"/>
      <c r="PDF25" s="247"/>
      <c r="PDG25" s="247"/>
      <c r="PDH25" s="247"/>
      <c r="PDI25" s="247"/>
      <c r="PDJ25" s="247"/>
      <c r="PDK25" s="247"/>
      <c r="PDL25" s="247"/>
      <c r="PDM25" s="247"/>
      <c r="PDN25" s="247"/>
      <c r="PDO25" s="247"/>
      <c r="PDP25" s="247"/>
      <c r="PDQ25" s="247"/>
      <c r="PDR25" s="247"/>
      <c r="PDS25" s="247"/>
      <c r="PDT25" s="247"/>
      <c r="PDU25" s="247"/>
      <c r="PDV25" s="247"/>
      <c r="PDW25" s="247"/>
      <c r="PDX25" s="247"/>
      <c r="PDY25" s="247"/>
      <c r="PDZ25" s="247"/>
      <c r="PEA25" s="247"/>
      <c r="PEB25" s="247"/>
      <c r="PEC25" s="247"/>
      <c r="PED25" s="247"/>
      <c r="PEE25" s="247"/>
      <c r="PEF25" s="247"/>
      <c r="PEG25" s="247"/>
      <c r="PEH25" s="247"/>
      <c r="PEI25" s="247"/>
      <c r="PEJ25" s="247"/>
      <c r="PEK25" s="247"/>
      <c r="PEL25" s="247"/>
      <c r="PEM25" s="247"/>
      <c r="PEN25" s="247"/>
      <c r="PEO25" s="247"/>
      <c r="PEP25" s="247"/>
      <c r="PEQ25" s="247"/>
      <c r="PER25" s="247"/>
      <c r="PES25" s="247"/>
      <c r="PET25" s="247"/>
      <c r="PEU25" s="247"/>
      <c r="PEV25" s="247"/>
      <c r="PEW25" s="247"/>
      <c r="PEX25" s="247"/>
      <c r="PEY25" s="247"/>
      <c r="PEZ25" s="247"/>
      <c r="PFA25" s="247"/>
      <c r="PFB25" s="247"/>
      <c r="PFC25" s="247"/>
      <c r="PFD25" s="247"/>
      <c r="PFE25" s="247"/>
      <c r="PFF25" s="247"/>
      <c r="PFG25" s="247"/>
      <c r="PFH25" s="247"/>
      <c r="PFI25" s="247"/>
      <c r="PFJ25" s="247"/>
      <c r="PFK25" s="247"/>
      <c r="PFL25" s="247"/>
      <c r="PFM25" s="247"/>
      <c r="PFN25" s="247"/>
      <c r="PFO25" s="247"/>
      <c r="PFP25" s="247"/>
      <c r="PFQ25" s="247"/>
      <c r="PFR25" s="247"/>
      <c r="PFS25" s="247"/>
      <c r="PFT25" s="247"/>
      <c r="PFU25" s="247"/>
      <c r="PFV25" s="247"/>
      <c r="PFW25" s="247"/>
      <c r="PFX25" s="247"/>
      <c r="PFY25" s="247"/>
      <c r="PFZ25" s="247"/>
      <c r="PGA25" s="247"/>
      <c r="PGB25" s="247"/>
      <c r="PGC25" s="247"/>
      <c r="PGD25" s="247"/>
      <c r="PGE25" s="247"/>
      <c r="PGF25" s="247"/>
      <c r="PGG25" s="247"/>
      <c r="PGH25" s="247"/>
      <c r="PGI25" s="247"/>
      <c r="PGJ25" s="247"/>
      <c r="PGK25" s="247"/>
      <c r="PGL25" s="247"/>
      <c r="PGM25" s="247"/>
      <c r="PGN25" s="247"/>
      <c r="PGO25" s="247"/>
      <c r="PGP25" s="247"/>
      <c r="PGQ25" s="247"/>
      <c r="PGR25" s="247"/>
      <c r="PGS25" s="247"/>
      <c r="PGT25" s="247"/>
      <c r="PGU25" s="247"/>
      <c r="PGV25" s="247"/>
      <c r="PGW25" s="247"/>
      <c r="PGX25" s="247"/>
      <c r="PGY25" s="247"/>
      <c r="PGZ25" s="247"/>
      <c r="PHA25" s="247"/>
      <c r="PHB25" s="247"/>
      <c r="PHC25" s="247"/>
      <c r="PHD25" s="247"/>
      <c r="PHE25" s="247"/>
      <c r="PHF25" s="247"/>
      <c r="PHG25" s="247"/>
      <c r="PHH25" s="247"/>
      <c r="PHI25" s="247"/>
      <c r="PHJ25" s="247"/>
      <c r="PHK25" s="247"/>
      <c r="PHL25" s="247"/>
      <c r="PHM25" s="247"/>
      <c r="PHN25" s="247"/>
      <c r="PHO25" s="247"/>
      <c r="PHP25" s="247"/>
      <c r="PHQ25" s="247"/>
      <c r="PHR25" s="247"/>
      <c r="PHS25" s="247"/>
      <c r="PHT25" s="247"/>
      <c r="PHU25" s="247"/>
      <c r="PHV25" s="247"/>
      <c r="PHW25" s="247"/>
      <c r="PHX25" s="247"/>
      <c r="PHY25" s="247"/>
      <c r="PHZ25" s="247"/>
      <c r="PIA25" s="247"/>
      <c r="PIB25" s="247"/>
      <c r="PIC25" s="247"/>
      <c r="PID25" s="247"/>
      <c r="PIE25" s="247"/>
      <c r="PIF25" s="247"/>
      <c r="PIG25" s="247"/>
      <c r="PIH25" s="247"/>
      <c r="PII25" s="247"/>
      <c r="PIJ25" s="247"/>
      <c r="PIK25" s="247"/>
      <c r="PIL25" s="247"/>
      <c r="PIM25" s="247"/>
      <c r="PIN25" s="247"/>
      <c r="PIO25" s="247"/>
      <c r="PIP25" s="247"/>
      <c r="PIQ25" s="247"/>
      <c r="PIR25" s="247"/>
      <c r="PIS25" s="247"/>
      <c r="PIT25" s="247"/>
      <c r="PIU25" s="247"/>
      <c r="PIV25" s="247"/>
      <c r="PIW25" s="247"/>
      <c r="PIX25" s="247"/>
      <c r="PIY25" s="247"/>
      <c r="PIZ25" s="247"/>
      <c r="PJA25" s="247"/>
      <c r="PJB25" s="247"/>
      <c r="PJC25" s="247"/>
      <c r="PJD25" s="247"/>
      <c r="PJE25" s="247"/>
      <c r="PJF25" s="247"/>
      <c r="PJG25" s="247"/>
      <c r="PJH25" s="247"/>
      <c r="PJI25" s="247"/>
      <c r="PJJ25" s="247"/>
      <c r="PJK25" s="247"/>
      <c r="PJL25" s="247"/>
      <c r="PJM25" s="247"/>
      <c r="PJN25" s="247"/>
      <c r="PJO25" s="247"/>
      <c r="PJP25" s="247"/>
      <c r="PJQ25" s="247"/>
      <c r="PJR25" s="247"/>
      <c r="PJS25" s="247"/>
      <c r="PJT25" s="247"/>
      <c r="PJU25" s="247"/>
      <c r="PJV25" s="247"/>
      <c r="PJW25" s="247"/>
      <c r="PJX25" s="247"/>
      <c r="PJY25" s="247"/>
      <c r="PJZ25" s="247"/>
      <c r="PKA25" s="247"/>
      <c r="PKB25" s="247"/>
      <c r="PKC25" s="247"/>
      <c r="PKD25" s="247"/>
      <c r="PKE25" s="247"/>
      <c r="PKF25" s="247"/>
      <c r="PKG25" s="247"/>
      <c r="PKH25" s="247"/>
      <c r="PKI25" s="247"/>
      <c r="PKJ25" s="247"/>
      <c r="PKK25" s="247"/>
      <c r="PKL25" s="247"/>
      <c r="PKM25" s="247"/>
      <c r="PKN25" s="247"/>
      <c r="PKO25" s="247"/>
      <c r="PKP25" s="247"/>
      <c r="PKQ25" s="247"/>
      <c r="PKR25" s="247"/>
      <c r="PKS25" s="247"/>
      <c r="PKT25" s="247"/>
      <c r="PKU25" s="247"/>
      <c r="PKV25" s="247"/>
      <c r="PKW25" s="247"/>
      <c r="PKX25" s="247"/>
      <c r="PKY25" s="247"/>
      <c r="PKZ25" s="247"/>
      <c r="PLA25" s="247"/>
      <c r="PLB25" s="247"/>
      <c r="PLC25" s="247"/>
      <c r="PLD25" s="247"/>
      <c r="PLE25" s="247"/>
      <c r="PLF25" s="247"/>
      <c r="PLG25" s="247"/>
      <c r="PLH25" s="247"/>
      <c r="PLI25" s="247"/>
      <c r="PLJ25" s="247"/>
      <c r="PLK25" s="247"/>
      <c r="PLL25" s="247"/>
      <c r="PLM25" s="247"/>
      <c r="PLN25" s="247"/>
      <c r="PLO25" s="247"/>
      <c r="PLP25" s="247"/>
      <c r="PLQ25" s="247"/>
      <c r="PLR25" s="247"/>
      <c r="PLS25" s="247"/>
      <c r="PLT25" s="247"/>
      <c r="PLU25" s="247"/>
      <c r="PLV25" s="247"/>
      <c r="PLW25" s="247"/>
      <c r="PLX25" s="247"/>
      <c r="PLY25" s="247"/>
      <c r="PLZ25" s="247"/>
      <c r="PMA25" s="247"/>
      <c r="PMB25" s="247"/>
      <c r="PMC25" s="247"/>
      <c r="PMD25" s="247"/>
      <c r="PME25" s="247"/>
      <c r="PMF25" s="247"/>
      <c r="PMG25" s="247"/>
      <c r="PMH25" s="247"/>
      <c r="PMI25" s="247"/>
      <c r="PMJ25" s="247"/>
      <c r="PMK25" s="247"/>
      <c r="PML25" s="247"/>
      <c r="PMM25" s="247"/>
      <c r="PMN25" s="247"/>
      <c r="PMO25" s="247"/>
      <c r="PMP25" s="247"/>
      <c r="PMQ25" s="247"/>
      <c r="PMR25" s="247"/>
      <c r="PMS25" s="247"/>
      <c r="PMT25" s="247"/>
      <c r="PMU25" s="247"/>
      <c r="PMV25" s="247"/>
      <c r="PMW25" s="247"/>
      <c r="PMX25" s="247"/>
      <c r="PMY25" s="247"/>
      <c r="PMZ25" s="247"/>
      <c r="PNA25" s="247"/>
      <c r="PNB25" s="247"/>
      <c r="PNC25" s="247"/>
      <c r="PND25" s="247"/>
      <c r="PNE25" s="247"/>
      <c r="PNF25" s="247"/>
      <c r="PNG25" s="247"/>
      <c r="PNH25" s="247"/>
      <c r="PNI25" s="247"/>
      <c r="PNJ25" s="247"/>
      <c r="PNK25" s="247"/>
      <c r="PNL25" s="247"/>
      <c r="PNM25" s="247"/>
      <c r="PNN25" s="247"/>
      <c r="PNO25" s="247"/>
      <c r="PNP25" s="247"/>
      <c r="PNQ25" s="247"/>
      <c r="PNR25" s="247"/>
      <c r="PNS25" s="247"/>
      <c r="PNT25" s="247"/>
      <c r="PNU25" s="247"/>
      <c r="PNV25" s="247"/>
      <c r="PNW25" s="247"/>
      <c r="PNX25" s="247"/>
      <c r="PNY25" s="247"/>
      <c r="PNZ25" s="247"/>
      <c r="POA25" s="247"/>
      <c r="POB25" s="247"/>
      <c r="POC25" s="247"/>
      <c r="POD25" s="247"/>
      <c r="POE25" s="247"/>
      <c r="POF25" s="247"/>
      <c r="POG25" s="247"/>
      <c r="POH25" s="247"/>
      <c r="POI25" s="247"/>
      <c r="POJ25" s="247"/>
      <c r="POK25" s="247"/>
      <c r="POL25" s="247"/>
      <c r="POM25" s="247"/>
      <c r="PON25" s="247"/>
      <c r="POO25" s="247"/>
      <c r="POP25" s="247"/>
      <c r="POQ25" s="247"/>
      <c r="POR25" s="247"/>
      <c r="POS25" s="247"/>
      <c r="POT25" s="247"/>
      <c r="POU25" s="247"/>
      <c r="POV25" s="247"/>
      <c r="POW25" s="247"/>
      <c r="POX25" s="247"/>
      <c r="POY25" s="247"/>
      <c r="POZ25" s="247"/>
      <c r="PPA25" s="247"/>
      <c r="PPB25" s="247"/>
      <c r="PPC25" s="247"/>
      <c r="PPD25" s="247"/>
      <c r="PPE25" s="247"/>
      <c r="PPF25" s="247"/>
      <c r="PPG25" s="247"/>
      <c r="PPH25" s="247"/>
      <c r="PPI25" s="247"/>
      <c r="PPJ25" s="247"/>
      <c r="PPK25" s="247"/>
      <c r="PPL25" s="247"/>
      <c r="PPM25" s="247"/>
      <c r="PPN25" s="247"/>
      <c r="PPO25" s="247"/>
      <c r="PPP25" s="247"/>
      <c r="PPQ25" s="247"/>
      <c r="PPR25" s="247"/>
      <c r="PPS25" s="247"/>
      <c r="PPT25" s="247"/>
      <c r="PPU25" s="247"/>
      <c r="PPV25" s="247"/>
      <c r="PPW25" s="247"/>
      <c r="PPX25" s="247"/>
      <c r="PPY25" s="247"/>
      <c r="PPZ25" s="247"/>
      <c r="PQA25" s="247"/>
      <c r="PQB25" s="247"/>
      <c r="PQC25" s="247"/>
      <c r="PQD25" s="247"/>
      <c r="PQE25" s="247"/>
      <c r="PQF25" s="247"/>
      <c r="PQG25" s="247"/>
      <c r="PQH25" s="247"/>
      <c r="PQI25" s="247"/>
      <c r="PQJ25" s="247"/>
      <c r="PQK25" s="247"/>
      <c r="PQL25" s="247"/>
      <c r="PQM25" s="247"/>
      <c r="PQN25" s="247"/>
      <c r="PQO25" s="247"/>
      <c r="PQP25" s="247"/>
      <c r="PQQ25" s="247"/>
      <c r="PQR25" s="247"/>
      <c r="PQS25" s="247"/>
      <c r="PQT25" s="247"/>
      <c r="PQU25" s="247"/>
      <c r="PQV25" s="247"/>
      <c r="PQW25" s="247"/>
      <c r="PQX25" s="247"/>
      <c r="PQY25" s="247"/>
      <c r="PQZ25" s="247"/>
      <c r="PRA25" s="247"/>
      <c r="PRB25" s="247"/>
      <c r="PRC25" s="247"/>
      <c r="PRD25" s="247"/>
      <c r="PRE25" s="247"/>
      <c r="PRF25" s="247"/>
      <c r="PRG25" s="247"/>
      <c r="PRH25" s="247"/>
      <c r="PRI25" s="247"/>
      <c r="PRJ25" s="247"/>
      <c r="PRK25" s="247"/>
      <c r="PRL25" s="247"/>
      <c r="PRM25" s="247"/>
      <c r="PRN25" s="247"/>
      <c r="PRO25" s="247"/>
      <c r="PRP25" s="247"/>
      <c r="PRQ25" s="247"/>
      <c r="PRR25" s="247"/>
      <c r="PRS25" s="247"/>
      <c r="PRT25" s="247"/>
      <c r="PRU25" s="247"/>
      <c r="PRV25" s="247"/>
      <c r="PRW25" s="247"/>
      <c r="PRX25" s="247"/>
      <c r="PRY25" s="247"/>
      <c r="PRZ25" s="247"/>
      <c r="PSA25" s="247"/>
      <c r="PSB25" s="247"/>
      <c r="PSC25" s="247"/>
      <c r="PSD25" s="247"/>
      <c r="PSE25" s="247"/>
      <c r="PSF25" s="247"/>
      <c r="PSG25" s="247"/>
      <c r="PSH25" s="247"/>
      <c r="PSI25" s="247"/>
      <c r="PSJ25" s="247"/>
      <c r="PSK25" s="247"/>
      <c r="PSL25" s="247"/>
      <c r="PSM25" s="247"/>
      <c r="PSN25" s="247"/>
      <c r="PSO25" s="247"/>
      <c r="PSP25" s="247"/>
      <c r="PSQ25" s="247"/>
      <c r="PSR25" s="247"/>
      <c r="PSS25" s="247"/>
      <c r="PST25" s="247"/>
      <c r="PSU25" s="247"/>
      <c r="PSV25" s="247"/>
      <c r="PSW25" s="247"/>
      <c r="PSX25" s="247"/>
      <c r="PSY25" s="247"/>
      <c r="PSZ25" s="247"/>
      <c r="PTA25" s="247"/>
      <c r="PTB25" s="247"/>
      <c r="PTC25" s="247"/>
      <c r="PTD25" s="247"/>
      <c r="PTE25" s="247"/>
      <c r="PTF25" s="247"/>
      <c r="PTG25" s="247"/>
      <c r="PTH25" s="247"/>
      <c r="PTI25" s="247"/>
      <c r="PTJ25" s="247"/>
      <c r="PTK25" s="247"/>
      <c r="PTL25" s="247"/>
      <c r="PTM25" s="247"/>
      <c r="PTN25" s="247"/>
      <c r="PTO25" s="247"/>
      <c r="PTP25" s="247"/>
      <c r="PTQ25" s="247"/>
      <c r="PTR25" s="247"/>
      <c r="PTS25" s="247"/>
      <c r="PTT25" s="247"/>
      <c r="PTU25" s="247"/>
      <c r="PTV25" s="247"/>
      <c r="PTW25" s="247"/>
      <c r="PTX25" s="247"/>
      <c r="PTY25" s="247"/>
      <c r="PTZ25" s="247"/>
      <c r="PUA25" s="247"/>
      <c r="PUB25" s="247"/>
      <c r="PUC25" s="247"/>
      <c r="PUD25" s="247"/>
      <c r="PUE25" s="247"/>
      <c r="PUF25" s="247"/>
      <c r="PUG25" s="247"/>
      <c r="PUH25" s="247"/>
      <c r="PUI25" s="247"/>
      <c r="PUJ25" s="247"/>
      <c r="PUK25" s="247"/>
      <c r="PUL25" s="247"/>
      <c r="PUM25" s="247"/>
      <c r="PUN25" s="247"/>
      <c r="PUO25" s="247"/>
      <c r="PUP25" s="247"/>
      <c r="PUQ25" s="247"/>
      <c r="PUR25" s="247"/>
      <c r="PUS25" s="247"/>
      <c r="PUT25" s="247"/>
      <c r="PUU25" s="247"/>
      <c r="PUV25" s="247"/>
      <c r="PUW25" s="247"/>
      <c r="PUX25" s="247"/>
      <c r="PUY25" s="247"/>
      <c r="PUZ25" s="247"/>
      <c r="PVA25" s="247"/>
      <c r="PVB25" s="247"/>
      <c r="PVC25" s="247"/>
      <c r="PVD25" s="247"/>
      <c r="PVE25" s="247"/>
      <c r="PVF25" s="247"/>
      <c r="PVG25" s="247"/>
      <c r="PVH25" s="247"/>
      <c r="PVI25" s="247"/>
      <c r="PVJ25" s="247"/>
      <c r="PVK25" s="247"/>
      <c r="PVL25" s="247"/>
      <c r="PVM25" s="247"/>
      <c r="PVN25" s="247"/>
      <c r="PVO25" s="247"/>
      <c r="PVP25" s="247"/>
      <c r="PVQ25" s="247"/>
      <c r="PVR25" s="247"/>
      <c r="PVS25" s="247"/>
      <c r="PVT25" s="247"/>
      <c r="PVU25" s="247"/>
      <c r="PVV25" s="247"/>
      <c r="PVW25" s="247"/>
      <c r="PVX25" s="247"/>
      <c r="PVY25" s="247"/>
      <c r="PVZ25" s="247"/>
      <c r="PWA25" s="247"/>
      <c r="PWB25" s="247"/>
      <c r="PWC25" s="247"/>
      <c r="PWD25" s="247"/>
      <c r="PWE25" s="247"/>
      <c r="PWF25" s="247"/>
      <c r="PWG25" s="247"/>
      <c r="PWH25" s="247"/>
      <c r="PWI25" s="247"/>
      <c r="PWJ25" s="247"/>
      <c r="PWK25" s="247"/>
      <c r="PWL25" s="247"/>
      <c r="PWM25" s="247"/>
      <c r="PWN25" s="247"/>
      <c r="PWO25" s="247"/>
      <c r="PWP25" s="247"/>
      <c r="PWQ25" s="247"/>
      <c r="PWR25" s="247"/>
      <c r="PWS25" s="247"/>
      <c r="PWT25" s="247"/>
      <c r="PWU25" s="247"/>
      <c r="PWV25" s="247"/>
      <c r="PWW25" s="247"/>
      <c r="PWX25" s="247"/>
      <c r="PWY25" s="247"/>
      <c r="PWZ25" s="247"/>
      <c r="PXA25" s="247"/>
      <c r="PXB25" s="247"/>
      <c r="PXC25" s="247"/>
      <c r="PXD25" s="247"/>
      <c r="PXE25" s="247"/>
      <c r="PXF25" s="247"/>
      <c r="PXG25" s="247"/>
      <c r="PXH25" s="247"/>
      <c r="PXI25" s="247"/>
      <c r="PXJ25" s="247"/>
      <c r="PXK25" s="247"/>
      <c r="PXL25" s="247"/>
      <c r="PXM25" s="247"/>
      <c r="PXN25" s="247"/>
      <c r="PXO25" s="247"/>
      <c r="PXP25" s="247"/>
      <c r="PXQ25" s="247"/>
      <c r="PXR25" s="247"/>
      <c r="PXS25" s="247"/>
      <c r="PXT25" s="247"/>
      <c r="PXU25" s="247"/>
      <c r="PXV25" s="247"/>
      <c r="PXW25" s="247"/>
      <c r="PXX25" s="247"/>
      <c r="PXY25" s="247"/>
      <c r="PXZ25" s="247"/>
      <c r="PYA25" s="247"/>
      <c r="PYB25" s="247"/>
      <c r="PYC25" s="247"/>
      <c r="PYD25" s="247"/>
      <c r="PYE25" s="247"/>
      <c r="PYF25" s="247"/>
      <c r="PYG25" s="247"/>
      <c r="PYH25" s="247"/>
      <c r="PYI25" s="247"/>
      <c r="PYJ25" s="247"/>
      <c r="PYK25" s="247"/>
      <c r="PYL25" s="247"/>
      <c r="PYM25" s="247"/>
      <c r="PYN25" s="247"/>
      <c r="PYO25" s="247"/>
      <c r="PYP25" s="247"/>
      <c r="PYQ25" s="247"/>
      <c r="PYR25" s="247"/>
      <c r="PYS25" s="247"/>
      <c r="PYT25" s="247"/>
      <c r="PYU25" s="247"/>
      <c r="PYV25" s="247"/>
      <c r="PYW25" s="247"/>
      <c r="PYX25" s="247"/>
      <c r="PYY25" s="247"/>
      <c r="PYZ25" s="247"/>
      <c r="PZA25" s="247"/>
      <c r="PZB25" s="247"/>
      <c r="PZC25" s="247"/>
      <c r="PZD25" s="247"/>
      <c r="PZE25" s="247"/>
      <c r="PZF25" s="247"/>
      <c r="PZG25" s="247"/>
      <c r="PZH25" s="247"/>
      <c r="PZI25" s="247"/>
      <c r="PZJ25" s="247"/>
      <c r="PZK25" s="247"/>
      <c r="PZL25" s="247"/>
      <c r="PZM25" s="247"/>
      <c r="PZN25" s="247"/>
      <c r="PZO25" s="247"/>
      <c r="PZP25" s="247"/>
      <c r="PZQ25" s="247"/>
      <c r="PZR25" s="247"/>
      <c r="PZS25" s="247"/>
      <c r="PZT25" s="247"/>
      <c r="PZU25" s="247"/>
      <c r="PZV25" s="247"/>
      <c r="PZW25" s="247"/>
      <c r="PZX25" s="247"/>
      <c r="PZY25" s="247"/>
      <c r="PZZ25" s="247"/>
      <c r="QAA25" s="247"/>
      <c r="QAB25" s="247"/>
      <c r="QAC25" s="247"/>
      <c r="QAD25" s="247"/>
      <c r="QAE25" s="247"/>
      <c r="QAF25" s="247"/>
      <c r="QAG25" s="247"/>
      <c r="QAH25" s="247"/>
      <c r="QAI25" s="247"/>
      <c r="QAJ25" s="247"/>
      <c r="QAK25" s="247"/>
      <c r="QAL25" s="247"/>
      <c r="QAM25" s="247"/>
      <c r="QAN25" s="247"/>
      <c r="QAO25" s="247"/>
      <c r="QAP25" s="247"/>
      <c r="QAQ25" s="247"/>
      <c r="QAR25" s="247"/>
      <c r="QAS25" s="247"/>
      <c r="QAT25" s="247"/>
      <c r="QAU25" s="247"/>
      <c r="QAV25" s="247"/>
      <c r="QAW25" s="247"/>
      <c r="QAX25" s="247"/>
      <c r="QAY25" s="247"/>
      <c r="QAZ25" s="247"/>
      <c r="QBA25" s="247"/>
      <c r="QBB25" s="247"/>
      <c r="QBC25" s="247"/>
      <c r="QBD25" s="247"/>
      <c r="QBE25" s="247"/>
      <c r="QBF25" s="247"/>
      <c r="QBG25" s="247"/>
      <c r="QBH25" s="247"/>
      <c r="QBI25" s="247"/>
      <c r="QBJ25" s="247"/>
      <c r="QBK25" s="247"/>
      <c r="QBL25" s="247"/>
      <c r="QBM25" s="247"/>
      <c r="QBN25" s="247"/>
      <c r="QBO25" s="247"/>
      <c r="QBP25" s="247"/>
      <c r="QBQ25" s="247"/>
      <c r="QBR25" s="247"/>
      <c r="QBS25" s="247"/>
      <c r="QBT25" s="247"/>
      <c r="QBU25" s="247"/>
      <c r="QBV25" s="247"/>
      <c r="QBW25" s="247"/>
      <c r="QBX25" s="247"/>
      <c r="QBY25" s="247"/>
      <c r="QBZ25" s="247"/>
      <c r="QCA25" s="247"/>
      <c r="QCB25" s="247"/>
      <c r="QCC25" s="247"/>
      <c r="QCD25" s="247"/>
      <c r="QCE25" s="247"/>
      <c r="QCF25" s="247"/>
      <c r="QCG25" s="247"/>
      <c r="QCH25" s="247"/>
      <c r="QCI25" s="247"/>
      <c r="QCJ25" s="247"/>
      <c r="QCK25" s="247"/>
      <c r="QCL25" s="247"/>
      <c r="QCM25" s="247"/>
      <c r="QCN25" s="247"/>
      <c r="QCO25" s="247"/>
      <c r="QCP25" s="247"/>
      <c r="QCQ25" s="247"/>
      <c r="QCR25" s="247"/>
      <c r="QCS25" s="247"/>
      <c r="QCT25" s="247"/>
      <c r="QCU25" s="247"/>
      <c r="QCV25" s="247"/>
      <c r="QCW25" s="247"/>
      <c r="QCX25" s="247"/>
      <c r="QCY25" s="247"/>
      <c r="QCZ25" s="247"/>
      <c r="QDA25" s="247"/>
      <c r="QDB25" s="247"/>
      <c r="QDC25" s="247"/>
      <c r="QDD25" s="247"/>
      <c r="QDE25" s="247"/>
      <c r="QDF25" s="247"/>
      <c r="QDG25" s="247"/>
      <c r="QDH25" s="247"/>
      <c r="QDI25" s="247"/>
      <c r="QDJ25" s="247"/>
      <c r="QDK25" s="247"/>
      <c r="QDL25" s="247"/>
      <c r="QDM25" s="247"/>
      <c r="QDN25" s="247"/>
      <c r="QDO25" s="247"/>
      <c r="QDP25" s="247"/>
      <c r="QDQ25" s="247"/>
      <c r="QDR25" s="247"/>
      <c r="QDS25" s="247"/>
      <c r="QDT25" s="247"/>
      <c r="QDU25" s="247"/>
      <c r="QDV25" s="247"/>
      <c r="QDW25" s="247"/>
      <c r="QDX25" s="247"/>
      <c r="QDY25" s="247"/>
      <c r="QDZ25" s="247"/>
      <c r="QEA25" s="247"/>
      <c r="QEB25" s="247"/>
      <c r="QEC25" s="247"/>
      <c r="QED25" s="247"/>
      <c r="QEE25" s="247"/>
      <c r="QEF25" s="247"/>
      <c r="QEG25" s="247"/>
      <c r="QEH25" s="247"/>
      <c r="QEI25" s="247"/>
      <c r="QEJ25" s="247"/>
      <c r="QEK25" s="247"/>
      <c r="QEL25" s="247"/>
      <c r="QEM25" s="247"/>
      <c r="QEN25" s="247"/>
      <c r="QEO25" s="247"/>
      <c r="QEP25" s="247"/>
      <c r="QEQ25" s="247"/>
      <c r="QER25" s="247"/>
      <c r="QES25" s="247"/>
      <c r="QET25" s="247"/>
      <c r="QEU25" s="247"/>
      <c r="QEV25" s="247"/>
      <c r="QEW25" s="247"/>
      <c r="QEX25" s="247"/>
      <c r="QEY25" s="247"/>
      <c r="QEZ25" s="247"/>
      <c r="QFA25" s="247"/>
      <c r="QFB25" s="247"/>
      <c r="QFC25" s="247"/>
      <c r="QFD25" s="247"/>
      <c r="QFE25" s="247"/>
      <c r="QFF25" s="247"/>
      <c r="QFG25" s="247"/>
      <c r="QFH25" s="247"/>
      <c r="QFI25" s="247"/>
      <c r="QFJ25" s="247"/>
      <c r="QFK25" s="247"/>
      <c r="QFL25" s="247"/>
      <c r="QFM25" s="247"/>
      <c r="QFN25" s="247"/>
      <c r="QFO25" s="247"/>
      <c r="QFP25" s="247"/>
      <c r="QFQ25" s="247"/>
      <c r="QFR25" s="247"/>
      <c r="QFS25" s="247"/>
      <c r="QFT25" s="247"/>
      <c r="QFU25" s="247"/>
      <c r="QFV25" s="247"/>
      <c r="QFW25" s="247"/>
      <c r="QFX25" s="247"/>
      <c r="QFY25" s="247"/>
      <c r="QFZ25" s="247"/>
      <c r="QGA25" s="247"/>
      <c r="QGB25" s="247"/>
      <c r="QGC25" s="247"/>
      <c r="QGD25" s="247"/>
      <c r="QGE25" s="247"/>
      <c r="QGF25" s="247"/>
      <c r="QGG25" s="247"/>
      <c r="QGH25" s="247"/>
      <c r="QGI25" s="247"/>
      <c r="QGJ25" s="247"/>
      <c r="QGK25" s="247"/>
      <c r="QGL25" s="247"/>
      <c r="QGM25" s="247"/>
      <c r="QGN25" s="247"/>
      <c r="QGO25" s="247"/>
      <c r="QGP25" s="247"/>
      <c r="QGQ25" s="247"/>
      <c r="QGR25" s="247"/>
      <c r="QGS25" s="247"/>
      <c r="QGT25" s="247"/>
      <c r="QGU25" s="247"/>
      <c r="QGV25" s="247"/>
      <c r="QGW25" s="247"/>
      <c r="QGX25" s="247"/>
      <c r="QGY25" s="247"/>
      <c r="QGZ25" s="247"/>
      <c r="QHA25" s="247"/>
      <c r="QHB25" s="247"/>
      <c r="QHC25" s="247"/>
      <c r="QHD25" s="247"/>
      <c r="QHE25" s="247"/>
      <c r="QHF25" s="247"/>
      <c r="QHG25" s="247"/>
      <c r="QHH25" s="247"/>
      <c r="QHI25" s="247"/>
      <c r="QHJ25" s="247"/>
      <c r="QHK25" s="247"/>
      <c r="QHL25" s="247"/>
      <c r="QHM25" s="247"/>
      <c r="QHN25" s="247"/>
      <c r="QHO25" s="247"/>
      <c r="QHP25" s="247"/>
      <c r="QHQ25" s="247"/>
      <c r="QHR25" s="247"/>
      <c r="QHS25" s="247"/>
      <c r="QHT25" s="247"/>
      <c r="QHU25" s="247"/>
      <c r="QHV25" s="247"/>
      <c r="QHW25" s="247"/>
      <c r="QHX25" s="247"/>
      <c r="QHY25" s="247"/>
      <c r="QHZ25" s="247"/>
      <c r="QIA25" s="247"/>
      <c r="QIB25" s="247"/>
      <c r="QIC25" s="247"/>
      <c r="QID25" s="247"/>
      <c r="QIE25" s="247"/>
      <c r="QIF25" s="247"/>
      <c r="QIG25" s="247"/>
      <c r="QIH25" s="247"/>
      <c r="QII25" s="247"/>
      <c r="QIJ25" s="247"/>
      <c r="QIK25" s="247"/>
      <c r="QIL25" s="247"/>
      <c r="QIM25" s="247"/>
      <c r="QIN25" s="247"/>
      <c r="QIO25" s="247"/>
      <c r="QIP25" s="247"/>
      <c r="QIQ25" s="247"/>
      <c r="QIR25" s="247"/>
      <c r="QIS25" s="247"/>
      <c r="QIT25" s="247"/>
      <c r="QIU25" s="247"/>
      <c r="QIV25" s="247"/>
      <c r="QIW25" s="247"/>
      <c r="QIX25" s="247"/>
      <c r="QIY25" s="247"/>
      <c r="QIZ25" s="247"/>
      <c r="QJA25" s="247"/>
      <c r="QJB25" s="247"/>
      <c r="QJC25" s="247"/>
      <c r="QJD25" s="247"/>
      <c r="QJE25" s="247"/>
      <c r="QJF25" s="247"/>
      <c r="QJG25" s="247"/>
      <c r="QJH25" s="247"/>
      <c r="QJI25" s="247"/>
      <c r="QJJ25" s="247"/>
      <c r="QJK25" s="247"/>
      <c r="QJL25" s="247"/>
      <c r="QJM25" s="247"/>
      <c r="QJN25" s="247"/>
      <c r="QJO25" s="247"/>
      <c r="QJP25" s="247"/>
      <c r="QJQ25" s="247"/>
      <c r="QJR25" s="247"/>
      <c r="QJS25" s="247"/>
      <c r="QJT25" s="247"/>
      <c r="QJU25" s="247"/>
      <c r="QJV25" s="247"/>
      <c r="QJW25" s="247"/>
      <c r="QJX25" s="247"/>
      <c r="QJY25" s="247"/>
      <c r="QJZ25" s="247"/>
      <c r="QKA25" s="247"/>
      <c r="QKB25" s="247"/>
      <c r="QKC25" s="247"/>
      <c r="QKD25" s="247"/>
      <c r="QKE25" s="247"/>
      <c r="QKF25" s="247"/>
      <c r="QKG25" s="247"/>
      <c r="QKH25" s="247"/>
      <c r="QKI25" s="247"/>
      <c r="QKJ25" s="247"/>
      <c r="QKK25" s="247"/>
      <c r="QKL25" s="247"/>
      <c r="QKM25" s="247"/>
      <c r="QKN25" s="247"/>
      <c r="QKO25" s="247"/>
      <c r="QKP25" s="247"/>
      <c r="QKQ25" s="247"/>
      <c r="QKR25" s="247"/>
      <c r="QKS25" s="247"/>
      <c r="QKT25" s="247"/>
      <c r="QKU25" s="247"/>
      <c r="QKV25" s="247"/>
      <c r="QKW25" s="247"/>
      <c r="QKX25" s="247"/>
      <c r="QKY25" s="247"/>
      <c r="QKZ25" s="247"/>
      <c r="QLA25" s="247"/>
      <c r="QLB25" s="247"/>
      <c r="QLC25" s="247"/>
      <c r="QLD25" s="247"/>
      <c r="QLE25" s="247"/>
      <c r="QLF25" s="247"/>
      <c r="QLG25" s="247"/>
      <c r="QLH25" s="247"/>
      <c r="QLI25" s="247"/>
      <c r="QLJ25" s="247"/>
      <c r="QLK25" s="247"/>
      <c r="QLL25" s="247"/>
      <c r="QLM25" s="247"/>
      <c r="QLN25" s="247"/>
      <c r="QLO25" s="247"/>
      <c r="QLP25" s="247"/>
      <c r="QLQ25" s="247"/>
      <c r="QLR25" s="247"/>
      <c r="QLS25" s="247"/>
      <c r="QLT25" s="247"/>
      <c r="QLU25" s="247"/>
      <c r="QLV25" s="247"/>
      <c r="QLW25" s="247"/>
      <c r="QLX25" s="247"/>
      <c r="QLY25" s="247"/>
      <c r="QLZ25" s="247"/>
      <c r="QMA25" s="247"/>
      <c r="QMB25" s="247"/>
      <c r="QMC25" s="247"/>
      <c r="QMD25" s="247"/>
      <c r="QME25" s="247"/>
      <c r="QMF25" s="247"/>
      <c r="QMG25" s="247"/>
      <c r="QMH25" s="247"/>
      <c r="QMI25" s="247"/>
      <c r="QMJ25" s="247"/>
      <c r="QMK25" s="247"/>
      <c r="QML25" s="247"/>
      <c r="QMM25" s="247"/>
      <c r="QMN25" s="247"/>
      <c r="QMO25" s="247"/>
      <c r="QMP25" s="247"/>
      <c r="QMQ25" s="247"/>
      <c r="QMR25" s="247"/>
      <c r="QMS25" s="247"/>
      <c r="QMT25" s="247"/>
      <c r="QMU25" s="247"/>
      <c r="QMV25" s="247"/>
      <c r="QMW25" s="247"/>
      <c r="QMX25" s="247"/>
      <c r="QMY25" s="247"/>
      <c r="QMZ25" s="247"/>
      <c r="QNA25" s="247"/>
      <c r="QNB25" s="247"/>
      <c r="QNC25" s="247"/>
      <c r="QND25" s="247"/>
      <c r="QNE25" s="247"/>
      <c r="QNF25" s="247"/>
      <c r="QNG25" s="247"/>
      <c r="QNH25" s="247"/>
      <c r="QNI25" s="247"/>
      <c r="QNJ25" s="247"/>
      <c r="QNK25" s="247"/>
      <c r="QNL25" s="247"/>
      <c r="QNM25" s="247"/>
      <c r="QNN25" s="247"/>
      <c r="QNO25" s="247"/>
      <c r="QNP25" s="247"/>
      <c r="QNQ25" s="247"/>
      <c r="QNR25" s="247"/>
      <c r="QNS25" s="247"/>
      <c r="QNT25" s="247"/>
      <c r="QNU25" s="247"/>
      <c r="QNV25" s="247"/>
      <c r="QNW25" s="247"/>
      <c r="QNX25" s="247"/>
      <c r="QNY25" s="247"/>
      <c r="QNZ25" s="247"/>
      <c r="QOA25" s="247"/>
      <c r="QOB25" s="247"/>
      <c r="QOC25" s="247"/>
      <c r="QOD25" s="247"/>
      <c r="QOE25" s="247"/>
      <c r="QOF25" s="247"/>
      <c r="QOG25" s="247"/>
      <c r="QOH25" s="247"/>
      <c r="QOI25" s="247"/>
      <c r="QOJ25" s="247"/>
      <c r="QOK25" s="247"/>
      <c r="QOL25" s="247"/>
      <c r="QOM25" s="247"/>
      <c r="QON25" s="247"/>
      <c r="QOO25" s="247"/>
      <c r="QOP25" s="247"/>
      <c r="QOQ25" s="247"/>
      <c r="QOR25" s="247"/>
      <c r="QOS25" s="247"/>
      <c r="QOT25" s="247"/>
      <c r="QOU25" s="247"/>
      <c r="QOV25" s="247"/>
      <c r="QOW25" s="247"/>
      <c r="QOX25" s="247"/>
      <c r="QOY25" s="247"/>
      <c r="QOZ25" s="247"/>
      <c r="QPA25" s="247"/>
      <c r="QPB25" s="247"/>
      <c r="QPC25" s="247"/>
      <c r="QPD25" s="247"/>
      <c r="QPE25" s="247"/>
      <c r="QPF25" s="247"/>
      <c r="QPG25" s="247"/>
      <c r="QPH25" s="247"/>
      <c r="QPI25" s="247"/>
      <c r="QPJ25" s="247"/>
      <c r="QPK25" s="247"/>
      <c r="QPL25" s="247"/>
      <c r="QPM25" s="247"/>
      <c r="QPN25" s="247"/>
      <c r="QPO25" s="247"/>
      <c r="QPP25" s="247"/>
      <c r="QPQ25" s="247"/>
      <c r="QPR25" s="247"/>
      <c r="QPS25" s="247"/>
      <c r="QPT25" s="247"/>
      <c r="QPU25" s="247"/>
      <c r="QPV25" s="247"/>
      <c r="QPW25" s="247"/>
      <c r="QPX25" s="247"/>
      <c r="QPY25" s="247"/>
      <c r="QPZ25" s="247"/>
      <c r="QQA25" s="247"/>
      <c r="QQB25" s="247"/>
      <c r="QQC25" s="247"/>
      <c r="QQD25" s="247"/>
      <c r="QQE25" s="247"/>
      <c r="QQF25" s="247"/>
      <c r="QQG25" s="247"/>
      <c r="QQH25" s="247"/>
      <c r="QQI25" s="247"/>
      <c r="QQJ25" s="247"/>
      <c r="QQK25" s="247"/>
      <c r="QQL25" s="247"/>
      <c r="QQM25" s="247"/>
      <c r="QQN25" s="247"/>
      <c r="QQO25" s="247"/>
      <c r="QQP25" s="247"/>
      <c r="QQQ25" s="247"/>
      <c r="QQR25" s="247"/>
      <c r="QQS25" s="247"/>
      <c r="QQT25" s="247"/>
      <c r="QQU25" s="247"/>
      <c r="QQV25" s="247"/>
      <c r="QQW25" s="247"/>
      <c r="QQX25" s="247"/>
      <c r="QQY25" s="247"/>
      <c r="QQZ25" s="247"/>
      <c r="QRA25" s="247"/>
      <c r="QRB25" s="247"/>
      <c r="QRC25" s="247"/>
      <c r="QRD25" s="247"/>
      <c r="QRE25" s="247"/>
      <c r="QRF25" s="247"/>
      <c r="QRG25" s="247"/>
      <c r="QRH25" s="247"/>
      <c r="QRI25" s="247"/>
      <c r="QRJ25" s="247"/>
      <c r="QRK25" s="247"/>
      <c r="QRL25" s="247"/>
      <c r="QRM25" s="247"/>
      <c r="QRN25" s="247"/>
      <c r="QRO25" s="247"/>
      <c r="QRP25" s="247"/>
      <c r="QRQ25" s="247"/>
      <c r="QRR25" s="247"/>
      <c r="QRS25" s="247"/>
      <c r="QRT25" s="247"/>
      <c r="QRU25" s="247"/>
      <c r="QRV25" s="247"/>
      <c r="QRW25" s="247"/>
      <c r="QRX25" s="247"/>
      <c r="QRY25" s="247"/>
      <c r="QRZ25" s="247"/>
      <c r="QSA25" s="247"/>
      <c r="QSB25" s="247"/>
      <c r="QSC25" s="247"/>
      <c r="QSD25" s="247"/>
      <c r="QSE25" s="247"/>
      <c r="QSF25" s="247"/>
      <c r="QSG25" s="247"/>
      <c r="QSH25" s="247"/>
      <c r="QSI25" s="247"/>
      <c r="QSJ25" s="247"/>
      <c r="QSK25" s="247"/>
      <c r="QSL25" s="247"/>
      <c r="QSM25" s="247"/>
      <c r="QSN25" s="247"/>
      <c r="QSO25" s="247"/>
      <c r="QSP25" s="247"/>
      <c r="QSQ25" s="247"/>
      <c r="QSR25" s="247"/>
      <c r="QSS25" s="247"/>
      <c r="QST25" s="247"/>
      <c r="QSU25" s="247"/>
      <c r="QSV25" s="247"/>
      <c r="QSW25" s="247"/>
      <c r="QSX25" s="247"/>
      <c r="QSY25" s="247"/>
      <c r="QSZ25" s="247"/>
      <c r="QTA25" s="247"/>
      <c r="QTB25" s="247"/>
      <c r="QTC25" s="247"/>
      <c r="QTD25" s="247"/>
      <c r="QTE25" s="247"/>
      <c r="QTF25" s="247"/>
      <c r="QTG25" s="247"/>
      <c r="QTH25" s="247"/>
      <c r="QTI25" s="247"/>
      <c r="QTJ25" s="247"/>
      <c r="QTK25" s="247"/>
      <c r="QTL25" s="247"/>
      <c r="QTM25" s="247"/>
      <c r="QTN25" s="247"/>
      <c r="QTO25" s="247"/>
      <c r="QTP25" s="247"/>
      <c r="QTQ25" s="247"/>
      <c r="QTR25" s="247"/>
      <c r="QTS25" s="247"/>
      <c r="QTT25" s="247"/>
      <c r="QTU25" s="247"/>
      <c r="QTV25" s="247"/>
      <c r="QTW25" s="247"/>
      <c r="QTX25" s="247"/>
      <c r="QTY25" s="247"/>
      <c r="QTZ25" s="247"/>
      <c r="QUA25" s="247"/>
      <c r="QUB25" s="247"/>
      <c r="QUC25" s="247"/>
      <c r="QUD25" s="247"/>
      <c r="QUE25" s="247"/>
      <c r="QUF25" s="247"/>
      <c r="QUG25" s="247"/>
      <c r="QUH25" s="247"/>
      <c r="QUI25" s="247"/>
      <c r="QUJ25" s="247"/>
      <c r="QUK25" s="247"/>
      <c r="QUL25" s="247"/>
      <c r="QUM25" s="247"/>
      <c r="QUN25" s="247"/>
      <c r="QUO25" s="247"/>
      <c r="QUP25" s="247"/>
      <c r="QUQ25" s="247"/>
      <c r="QUR25" s="247"/>
      <c r="QUS25" s="247"/>
      <c r="QUT25" s="247"/>
      <c r="QUU25" s="247"/>
      <c r="QUV25" s="247"/>
      <c r="QUW25" s="247"/>
      <c r="QUX25" s="247"/>
      <c r="QUY25" s="247"/>
      <c r="QUZ25" s="247"/>
      <c r="QVA25" s="247"/>
      <c r="QVB25" s="247"/>
      <c r="QVC25" s="247"/>
      <c r="QVD25" s="247"/>
      <c r="QVE25" s="247"/>
      <c r="QVF25" s="247"/>
      <c r="QVG25" s="247"/>
      <c r="QVH25" s="247"/>
      <c r="QVI25" s="247"/>
      <c r="QVJ25" s="247"/>
      <c r="QVK25" s="247"/>
      <c r="QVL25" s="247"/>
      <c r="QVM25" s="247"/>
      <c r="QVN25" s="247"/>
      <c r="QVO25" s="247"/>
      <c r="QVP25" s="247"/>
      <c r="QVQ25" s="247"/>
      <c r="QVR25" s="247"/>
      <c r="QVS25" s="247"/>
      <c r="QVT25" s="247"/>
      <c r="QVU25" s="247"/>
      <c r="QVV25" s="247"/>
      <c r="QVW25" s="247"/>
      <c r="QVX25" s="247"/>
      <c r="QVY25" s="247"/>
      <c r="QVZ25" s="247"/>
      <c r="QWA25" s="247"/>
      <c r="QWB25" s="247"/>
      <c r="QWC25" s="247"/>
      <c r="QWD25" s="247"/>
      <c r="QWE25" s="247"/>
      <c r="QWF25" s="247"/>
      <c r="QWG25" s="247"/>
      <c r="QWH25" s="247"/>
      <c r="QWI25" s="247"/>
      <c r="QWJ25" s="247"/>
      <c r="QWK25" s="247"/>
      <c r="QWL25" s="247"/>
      <c r="QWM25" s="247"/>
      <c r="QWN25" s="247"/>
      <c r="QWO25" s="247"/>
      <c r="QWP25" s="247"/>
      <c r="QWQ25" s="247"/>
      <c r="QWR25" s="247"/>
      <c r="QWS25" s="247"/>
      <c r="QWT25" s="247"/>
      <c r="QWU25" s="247"/>
      <c r="QWV25" s="247"/>
      <c r="QWW25" s="247"/>
      <c r="QWX25" s="247"/>
      <c r="QWY25" s="247"/>
      <c r="QWZ25" s="247"/>
      <c r="QXA25" s="247"/>
      <c r="QXB25" s="247"/>
      <c r="QXC25" s="247"/>
      <c r="QXD25" s="247"/>
      <c r="QXE25" s="247"/>
      <c r="QXF25" s="247"/>
      <c r="QXG25" s="247"/>
      <c r="QXH25" s="247"/>
      <c r="QXI25" s="247"/>
      <c r="QXJ25" s="247"/>
      <c r="QXK25" s="247"/>
      <c r="QXL25" s="247"/>
      <c r="QXM25" s="247"/>
      <c r="QXN25" s="247"/>
      <c r="QXO25" s="247"/>
      <c r="QXP25" s="247"/>
      <c r="QXQ25" s="247"/>
      <c r="QXR25" s="247"/>
      <c r="QXS25" s="247"/>
      <c r="QXT25" s="247"/>
      <c r="QXU25" s="247"/>
      <c r="QXV25" s="247"/>
      <c r="QXW25" s="247"/>
      <c r="QXX25" s="247"/>
      <c r="QXY25" s="247"/>
      <c r="QXZ25" s="247"/>
      <c r="QYA25" s="247"/>
      <c r="QYB25" s="247"/>
      <c r="QYC25" s="247"/>
      <c r="QYD25" s="247"/>
      <c r="QYE25" s="247"/>
      <c r="QYF25" s="247"/>
      <c r="QYG25" s="247"/>
      <c r="QYH25" s="247"/>
      <c r="QYI25" s="247"/>
      <c r="QYJ25" s="247"/>
      <c r="QYK25" s="247"/>
      <c r="QYL25" s="247"/>
      <c r="QYM25" s="247"/>
      <c r="QYN25" s="247"/>
      <c r="QYO25" s="247"/>
      <c r="QYP25" s="247"/>
      <c r="QYQ25" s="247"/>
      <c r="QYR25" s="247"/>
      <c r="QYS25" s="247"/>
      <c r="QYT25" s="247"/>
      <c r="QYU25" s="247"/>
      <c r="QYV25" s="247"/>
      <c r="QYW25" s="247"/>
      <c r="QYX25" s="247"/>
      <c r="QYY25" s="247"/>
      <c r="QYZ25" s="247"/>
      <c r="QZA25" s="247"/>
      <c r="QZB25" s="247"/>
      <c r="QZC25" s="247"/>
      <c r="QZD25" s="247"/>
      <c r="QZE25" s="247"/>
      <c r="QZF25" s="247"/>
      <c r="QZG25" s="247"/>
      <c r="QZH25" s="247"/>
      <c r="QZI25" s="247"/>
      <c r="QZJ25" s="247"/>
      <c r="QZK25" s="247"/>
      <c r="QZL25" s="247"/>
      <c r="QZM25" s="247"/>
      <c r="QZN25" s="247"/>
      <c r="QZO25" s="247"/>
      <c r="QZP25" s="247"/>
      <c r="QZQ25" s="247"/>
      <c r="QZR25" s="247"/>
      <c r="QZS25" s="247"/>
      <c r="QZT25" s="247"/>
      <c r="QZU25" s="247"/>
      <c r="QZV25" s="247"/>
      <c r="QZW25" s="247"/>
      <c r="QZX25" s="247"/>
      <c r="QZY25" s="247"/>
      <c r="QZZ25" s="247"/>
      <c r="RAA25" s="247"/>
      <c r="RAB25" s="247"/>
      <c r="RAC25" s="247"/>
      <c r="RAD25" s="247"/>
      <c r="RAE25" s="247"/>
      <c r="RAF25" s="247"/>
      <c r="RAG25" s="247"/>
      <c r="RAH25" s="247"/>
      <c r="RAI25" s="247"/>
      <c r="RAJ25" s="247"/>
      <c r="RAK25" s="247"/>
      <c r="RAL25" s="247"/>
      <c r="RAM25" s="247"/>
      <c r="RAN25" s="247"/>
      <c r="RAO25" s="247"/>
      <c r="RAP25" s="247"/>
      <c r="RAQ25" s="247"/>
      <c r="RAR25" s="247"/>
      <c r="RAS25" s="247"/>
      <c r="RAT25" s="247"/>
      <c r="RAU25" s="247"/>
      <c r="RAV25" s="247"/>
      <c r="RAW25" s="247"/>
      <c r="RAX25" s="247"/>
      <c r="RAY25" s="247"/>
      <c r="RAZ25" s="247"/>
      <c r="RBA25" s="247"/>
      <c r="RBB25" s="247"/>
      <c r="RBC25" s="247"/>
      <c r="RBD25" s="247"/>
      <c r="RBE25" s="247"/>
      <c r="RBF25" s="247"/>
      <c r="RBG25" s="247"/>
      <c r="RBH25" s="247"/>
      <c r="RBI25" s="247"/>
      <c r="RBJ25" s="247"/>
      <c r="RBK25" s="247"/>
      <c r="RBL25" s="247"/>
      <c r="RBM25" s="247"/>
      <c r="RBN25" s="247"/>
      <c r="RBO25" s="247"/>
      <c r="RBP25" s="247"/>
      <c r="RBQ25" s="247"/>
      <c r="RBR25" s="247"/>
      <c r="RBS25" s="247"/>
      <c r="RBT25" s="247"/>
      <c r="RBU25" s="247"/>
      <c r="RBV25" s="247"/>
      <c r="RBW25" s="247"/>
      <c r="RBX25" s="247"/>
      <c r="RBY25" s="247"/>
      <c r="RBZ25" s="247"/>
      <c r="RCA25" s="247"/>
      <c r="RCB25" s="247"/>
      <c r="RCC25" s="247"/>
      <c r="RCD25" s="247"/>
      <c r="RCE25" s="247"/>
      <c r="RCF25" s="247"/>
      <c r="RCG25" s="247"/>
      <c r="RCH25" s="247"/>
      <c r="RCI25" s="247"/>
      <c r="RCJ25" s="247"/>
      <c r="RCK25" s="247"/>
      <c r="RCL25" s="247"/>
      <c r="RCM25" s="247"/>
      <c r="RCN25" s="247"/>
      <c r="RCO25" s="247"/>
      <c r="RCP25" s="247"/>
      <c r="RCQ25" s="247"/>
      <c r="RCR25" s="247"/>
      <c r="RCS25" s="247"/>
      <c r="RCT25" s="247"/>
      <c r="RCU25" s="247"/>
      <c r="RCV25" s="247"/>
      <c r="RCW25" s="247"/>
      <c r="RCX25" s="247"/>
      <c r="RCY25" s="247"/>
      <c r="RCZ25" s="247"/>
      <c r="RDA25" s="247"/>
      <c r="RDB25" s="247"/>
      <c r="RDC25" s="247"/>
      <c r="RDD25" s="247"/>
      <c r="RDE25" s="247"/>
      <c r="RDF25" s="247"/>
      <c r="RDG25" s="247"/>
      <c r="RDH25" s="247"/>
      <c r="RDI25" s="247"/>
      <c r="RDJ25" s="247"/>
      <c r="RDK25" s="247"/>
      <c r="RDL25" s="247"/>
      <c r="RDM25" s="247"/>
      <c r="RDN25" s="247"/>
      <c r="RDO25" s="247"/>
      <c r="RDP25" s="247"/>
      <c r="RDQ25" s="247"/>
      <c r="RDR25" s="247"/>
      <c r="RDS25" s="247"/>
      <c r="RDT25" s="247"/>
      <c r="RDU25" s="247"/>
      <c r="RDV25" s="247"/>
      <c r="RDW25" s="247"/>
      <c r="RDX25" s="247"/>
      <c r="RDY25" s="247"/>
      <c r="RDZ25" s="247"/>
      <c r="REA25" s="247"/>
      <c r="REB25" s="247"/>
      <c r="REC25" s="247"/>
      <c r="RED25" s="247"/>
      <c r="REE25" s="247"/>
      <c r="REF25" s="247"/>
      <c r="REG25" s="247"/>
      <c r="REH25" s="247"/>
      <c r="REI25" s="247"/>
      <c r="REJ25" s="247"/>
      <c r="REK25" s="247"/>
      <c r="REL25" s="247"/>
      <c r="REM25" s="247"/>
      <c r="REN25" s="247"/>
      <c r="REO25" s="247"/>
      <c r="REP25" s="247"/>
      <c r="REQ25" s="247"/>
      <c r="RER25" s="247"/>
      <c r="RES25" s="247"/>
      <c r="RET25" s="247"/>
      <c r="REU25" s="247"/>
      <c r="REV25" s="247"/>
      <c r="REW25" s="247"/>
      <c r="REX25" s="247"/>
      <c r="REY25" s="247"/>
      <c r="REZ25" s="247"/>
      <c r="RFA25" s="247"/>
      <c r="RFB25" s="247"/>
      <c r="RFC25" s="247"/>
      <c r="RFD25" s="247"/>
      <c r="RFE25" s="247"/>
      <c r="RFF25" s="247"/>
      <c r="RFG25" s="247"/>
      <c r="RFH25" s="247"/>
      <c r="RFI25" s="247"/>
      <c r="RFJ25" s="247"/>
      <c r="RFK25" s="247"/>
      <c r="RFL25" s="247"/>
      <c r="RFM25" s="247"/>
      <c r="RFN25" s="247"/>
      <c r="RFO25" s="247"/>
      <c r="RFP25" s="247"/>
      <c r="RFQ25" s="247"/>
      <c r="RFR25" s="247"/>
      <c r="RFS25" s="247"/>
      <c r="RFT25" s="247"/>
      <c r="RFU25" s="247"/>
      <c r="RFV25" s="247"/>
      <c r="RFW25" s="247"/>
      <c r="RFX25" s="247"/>
      <c r="RFY25" s="247"/>
      <c r="RFZ25" s="247"/>
      <c r="RGA25" s="247"/>
      <c r="RGB25" s="247"/>
      <c r="RGC25" s="247"/>
      <c r="RGD25" s="247"/>
      <c r="RGE25" s="247"/>
      <c r="RGF25" s="247"/>
      <c r="RGG25" s="247"/>
      <c r="RGH25" s="247"/>
      <c r="RGI25" s="247"/>
      <c r="RGJ25" s="247"/>
      <c r="RGK25" s="247"/>
      <c r="RGL25" s="247"/>
      <c r="RGM25" s="247"/>
      <c r="RGN25" s="247"/>
      <c r="RGO25" s="247"/>
      <c r="RGP25" s="247"/>
      <c r="RGQ25" s="247"/>
      <c r="RGR25" s="247"/>
      <c r="RGS25" s="247"/>
      <c r="RGT25" s="247"/>
      <c r="RGU25" s="247"/>
      <c r="RGV25" s="247"/>
      <c r="RGW25" s="247"/>
      <c r="RGX25" s="247"/>
      <c r="RGY25" s="247"/>
      <c r="RGZ25" s="247"/>
      <c r="RHA25" s="247"/>
      <c r="RHB25" s="247"/>
      <c r="RHC25" s="247"/>
      <c r="RHD25" s="247"/>
      <c r="RHE25" s="247"/>
      <c r="RHF25" s="247"/>
      <c r="RHG25" s="247"/>
      <c r="RHH25" s="247"/>
      <c r="RHI25" s="247"/>
      <c r="RHJ25" s="247"/>
      <c r="RHK25" s="247"/>
      <c r="RHL25" s="247"/>
      <c r="RHM25" s="247"/>
      <c r="RHN25" s="247"/>
      <c r="RHO25" s="247"/>
      <c r="RHP25" s="247"/>
      <c r="RHQ25" s="247"/>
      <c r="RHR25" s="247"/>
      <c r="RHS25" s="247"/>
      <c r="RHT25" s="247"/>
      <c r="RHU25" s="247"/>
      <c r="RHV25" s="247"/>
      <c r="RHW25" s="247"/>
      <c r="RHX25" s="247"/>
      <c r="RHY25" s="247"/>
      <c r="RHZ25" s="247"/>
      <c r="RIA25" s="247"/>
      <c r="RIB25" s="247"/>
      <c r="RIC25" s="247"/>
      <c r="RID25" s="247"/>
      <c r="RIE25" s="247"/>
      <c r="RIF25" s="247"/>
      <c r="RIG25" s="247"/>
      <c r="RIH25" s="247"/>
      <c r="RII25" s="247"/>
      <c r="RIJ25" s="247"/>
      <c r="RIK25" s="247"/>
      <c r="RIL25" s="247"/>
      <c r="RIM25" s="247"/>
      <c r="RIN25" s="247"/>
      <c r="RIO25" s="247"/>
      <c r="RIP25" s="247"/>
      <c r="RIQ25" s="247"/>
      <c r="RIR25" s="247"/>
      <c r="RIS25" s="247"/>
      <c r="RIT25" s="247"/>
      <c r="RIU25" s="247"/>
      <c r="RIV25" s="247"/>
      <c r="RIW25" s="247"/>
      <c r="RIX25" s="247"/>
      <c r="RIY25" s="247"/>
      <c r="RIZ25" s="247"/>
      <c r="RJA25" s="247"/>
      <c r="RJB25" s="247"/>
      <c r="RJC25" s="247"/>
      <c r="RJD25" s="247"/>
      <c r="RJE25" s="247"/>
      <c r="RJF25" s="247"/>
      <c r="RJG25" s="247"/>
      <c r="RJH25" s="247"/>
      <c r="RJI25" s="247"/>
      <c r="RJJ25" s="247"/>
      <c r="RJK25" s="247"/>
      <c r="RJL25" s="247"/>
      <c r="RJM25" s="247"/>
      <c r="RJN25" s="247"/>
      <c r="RJO25" s="247"/>
      <c r="RJP25" s="247"/>
      <c r="RJQ25" s="247"/>
      <c r="RJR25" s="247"/>
      <c r="RJS25" s="247"/>
      <c r="RJT25" s="247"/>
      <c r="RJU25" s="247"/>
      <c r="RJV25" s="247"/>
      <c r="RJW25" s="247"/>
      <c r="RJX25" s="247"/>
      <c r="RJY25" s="247"/>
      <c r="RJZ25" s="247"/>
      <c r="RKA25" s="247"/>
      <c r="RKB25" s="247"/>
      <c r="RKC25" s="247"/>
      <c r="RKD25" s="247"/>
      <c r="RKE25" s="247"/>
      <c r="RKF25" s="247"/>
      <c r="RKG25" s="247"/>
      <c r="RKH25" s="247"/>
      <c r="RKI25" s="247"/>
      <c r="RKJ25" s="247"/>
      <c r="RKK25" s="247"/>
      <c r="RKL25" s="247"/>
      <c r="RKM25" s="247"/>
      <c r="RKN25" s="247"/>
      <c r="RKO25" s="247"/>
      <c r="RKP25" s="247"/>
      <c r="RKQ25" s="247"/>
      <c r="RKR25" s="247"/>
      <c r="RKS25" s="247"/>
      <c r="RKT25" s="247"/>
      <c r="RKU25" s="247"/>
      <c r="RKV25" s="247"/>
      <c r="RKW25" s="247"/>
      <c r="RKX25" s="247"/>
      <c r="RKY25" s="247"/>
      <c r="RKZ25" s="247"/>
      <c r="RLA25" s="247"/>
      <c r="RLB25" s="247"/>
      <c r="RLC25" s="247"/>
      <c r="RLD25" s="247"/>
      <c r="RLE25" s="247"/>
      <c r="RLF25" s="247"/>
      <c r="RLG25" s="247"/>
      <c r="RLH25" s="247"/>
      <c r="RLI25" s="247"/>
      <c r="RLJ25" s="247"/>
      <c r="RLK25" s="247"/>
      <c r="RLL25" s="247"/>
      <c r="RLM25" s="247"/>
      <c r="RLN25" s="247"/>
      <c r="RLO25" s="247"/>
      <c r="RLP25" s="247"/>
      <c r="RLQ25" s="247"/>
      <c r="RLR25" s="247"/>
      <c r="RLS25" s="247"/>
      <c r="RLT25" s="247"/>
      <c r="RLU25" s="247"/>
      <c r="RLV25" s="247"/>
      <c r="RLW25" s="247"/>
      <c r="RLX25" s="247"/>
      <c r="RLY25" s="247"/>
      <c r="RLZ25" s="247"/>
      <c r="RMA25" s="247"/>
      <c r="RMB25" s="247"/>
      <c r="RMC25" s="247"/>
      <c r="RMD25" s="247"/>
      <c r="RME25" s="247"/>
      <c r="RMF25" s="247"/>
      <c r="RMG25" s="247"/>
      <c r="RMH25" s="247"/>
      <c r="RMI25" s="247"/>
      <c r="RMJ25" s="247"/>
      <c r="RMK25" s="247"/>
      <c r="RML25" s="247"/>
      <c r="RMM25" s="247"/>
      <c r="RMN25" s="247"/>
      <c r="RMO25" s="247"/>
      <c r="RMP25" s="247"/>
      <c r="RMQ25" s="247"/>
      <c r="RMR25" s="247"/>
      <c r="RMS25" s="247"/>
      <c r="RMT25" s="247"/>
      <c r="RMU25" s="247"/>
      <c r="RMV25" s="247"/>
      <c r="RMW25" s="247"/>
      <c r="RMX25" s="247"/>
      <c r="RMY25" s="247"/>
      <c r="RMZ25" s="247"/>
      <c r="RNA25" s="247"/>
      <c r="RNB25" s="247"/>
      <c r="RNC25" s="247"/>
      <c r="RND25" s="247"/>
      <c r="RNE25" s="247"/>
      <c r="RNF25" s="247"/>
      <c r="RNG25" s="247"/>
      <c r="RNH25" s="247"/>
      <c r="RNI25" s="247"/>
      <c r="RNJ25" s="247"/>
      <c r="RNK25" s="247"/>
      <c r="RNL25" s="247"/>
      <c r="RNM25" s="247"/>
      <c r="RNN25" s="247"/>
      <c r="RNO25" s="247"/>
      <c r="RNP25" s="247"/>
      <c r="RNQ25" s="247"/>
      <c r="RNR25" s="247"/>
      <c r="RNS25" s="247"/>
      <c r="RNT25" s="247"/>
      <c r="RNU25" s="247"/>
      <c r="RNV25" s="247"/>
      <c r="RNW25" s="247"/>
      <c r="RNX25" s="247"/>
      <c r="RNY25" s="247"/>
      <c r="RNZ25" s="247"/>
      <c r="ROA25" s="247"/>
      <c r="ROB25" s="247"/>
      <c r="ROC25" s="247"/>
      <c r="ROD25" s="247"/>
      <c r="ROE25" s="247"/>
      <c r="ROF25" s="247"/>
      <c r="ROG25" s="247"/>
      <c r="ROH25" s="247"/>
      <c r="ROI25" s="247"/>
      <c r="ROJ25" s="247"/>
      <c r="ROK25" s="247"/>
      <c r="ROL25" s="247"/>
      <c r="ROM25" s="247"/>
      <c r="RON25" s="247"/>
      <c r="ROO25" s="247"/>
      <c r="ROP25" s="247"/>
      <c r="ROQ25" s="247"/>
      <c r="ROR25" s="247"/>
      <c r="ROS25" s="247"/>
      <c r="ROT25" s="247"/>
      <c r="ROU25" s="247"/>
      <c r="ROV25" s="247"/>
      <c r="ROW25" s="247"/>
      <c r="ROX25" s="247"/>
      <c r="ROY25" s="247"/>
      <c r="ROZ25" s="247"/>
      <c r="RPA25" s="247"/>
      <c r="RPB25" s="247"/>
      <c r="RPC25" s="247"/>
      <c r="RPD25" s="247"/>
      <c r="RPE25" s="247"/>
      <c r="RPF25" s="247"/>
      <c r="RPG25" s="247"/>
      <c r="RPH25" s="247"/>
      <c r="RPI25" s="247"/>
      <c r="RPJ25" s="247"/>
      <c r="RPK25" s="247"/>
      <c r="RPL25" s="247"/>
      <c r="RPM25" s="247"/>
      <c r="RPN25" s="247"/>
      <c r="RPO25" s="247"/>
      <c r="RPP25" s="247"/>
      <c r="RPQ25" s="247"/>
      <c r="RPR25" s="247"/>
      <c r="RPS25" s="247"/>
      <c r="RPT25" s="247"/>
      <c r="RPU25" s="247"/>
      <c r="RPV25" s="247"/>
      <c r="RPW25" s="247"/>
      <c r="RPX25" s="247"/>
      <c r="RPY25" s="247"/>
      <c r="RPZ25" s="247"/>
      <c r="RQA25" s="247"/>
      <c r="RQB25" s="247"/>
      <c r="RQC25" s="247"/>
      <c r="RQD25" s="247"/>
      <c r="RQE25" s="247"/>
      <c r="RQF25" s="247"/>
      <c r="RQG25" s="247"/>
      <c r="RQH25" s="247"/>
      <c r="RQI25" s="247"/>
      <c r="RQJ25" s="247"/>
      <c r="RQK25" s="247"/>
      <c r="RQL25" s="247"/>
      <c r="RQM25" s="247"/>
      <c r="RQN25" s="247"/>
      <c r="RQO25" s="247"/>
      <c r="RQP25" s="247"/>
      <c r="RQQ25" s="247"/>
      <c r="RQR25" s="247"/>
      <c r="RQS25" s="247"/>
      <c r="RQT25" s="247"/>
      <c r="RQU25" s="247"/>
      <c r="RQV25" s="247"/>
      <c r="RQW25" s="247"/>
      <c r="RQX25" s="247"/>
      <c r="RQY25" s="247"/>
      <c r="RQZ25" s="247"/>
      <c r="RRA25" s="247"/>
      <c r="RRB25" s="247"/>
      <c r="RRC25" s="247"/>
      <c r="RRD25" s="247"/>
      <c r="RRE25" s="247"/>
      <c r="RRF25" s="247"/>
      <c r="RRG25" s="247"/>
      <c r="RRH25" s="247"/>
      <c r="RRI25" s="247"/>
      <c r="RRJ25" s="247"/>
      <c r="RRK25" s="247"/>
      <c r="RRL25" s="247"/>
      <c r="RRM25" s="247"/>
      <c r="RRN25" s="247"/>
      <c r="RRO25" s="247"/>
      <c r="RRP25" s="247"/>
      <c r="RRQ25" s="247"/>
      <c r="RRR25" s="247"/>
      <c r="RRS25" s="247"/>
      <c r="RRT25" s="247"/>
      <c r="RRU25" s="247"/>
      <c r="RRV25" s="247"/>
      <c r="RRW25" s="247"/>
      <c r="RRX25" s="247"/>
      <c r="RRY25" s="247"/>
      <c r="RRZ25" s="247"/>
      <c r="RSA25" s="247"/>
      <c r="RSB25" s="247"/>
      <c r="RSC25" s="247"/>
      <c r="RSD25" s="247"/>
      <c r="RSE25" s="247"/>
      <c r="RSF25" s="247"/>
      <c r="RSG25" s="247"/>
      <c r="RSH25" s="247"/>
      <c r="RSI25" s="247"/>
      <c r="RSJ25" s="247"/>
      <c r="RSK25" s="247"/>
      <c r="RSL25" s="247"/>
      <c r="RSM25" s="247"/>
      <c r="RSN25" s="247"/>
      <c r="RSO25" s="247"/>
      <c r="RSP25" s="247"/>
      <c r="RSQ25" s="247"/>
      <c r="RSR25" s="247"/>
      <c r="RSS25" s="247"/>
      <c r="RST25" s="247"/>
      <c r="RSU25" s="247"/>
      <c r="RSV25" s="247"/>
      <c r="RSW25" s="247"/>
      <c r="RSX25" s="247"/>
      <c r="RSY25" s="247"/>
      <c r="RSZ25" s="247"/>
      <c r="RTA25" s="247"/>
      <c r="RTB25" s="247"/>
      <c r="RTC25" s="247"/>
      <c r="RTD25" s="247"/>
      <c r="RTE25" s="247"/>
      <c r="RTF25" s="247"/>
      <c r="RTG25" s="247"/>
      <c r="RTH25" s="247"/>
      <c r="RTI25" s="247"/>
      <c r="RTJ25" s="247"/>
      <c r="RTK25" s="247"/>
      <c r="RTL25" s="247"/>
      <c r="RTM25" s="247"/>
      <c r="RTN25" s="247"/>
      <c r="RTO25" s="247"/>
      <c r="RTP25" s="247"/>
      <c r="RTQ25" s="247"/>
      <c r="RTR25" s="247"/>
      <c r="RTS25" s="247"/>
      <c r="RTT25" s="247"/>
      <c r="RTU25" s="247"/>
      <c r="RTV25" s="247"/>
      <c r="RTW25" s="247"/>
      <c r="RTX25" s="247"/>
      <c r="RTY25" s="247"/>
      <c r="RTZ25" s="247"/>
      <c r="RUA25" s="247"/>
      <c r="RUB25" s="247"/>
      <c r="RUC25" s="247"/>
      <c r="RUD25" s="247"/>
      <c r="RUE25" s="247"/>
      <c r="RUF25" s="247"/>
      <c r="RUG25" s="247"/>
      <c r="RUH25" s="247"/>
      <c r="RUI25" s="247"/>
      <c r="RUJ25" s="247"/>
      <c r="RUK25" s="247"/>
      <c r="RUL25" s="247"/>
      <c r="RUM25" s="247"/>
      <c r="RUN25" s="247"/>
      <c r="RUO25" s="247"/>
      <c r="RUP25" s="247"/>
      <c r="RUQ25" s="247"/>
      <c r="RUR25" s="247"/>
      <c r="RUS25" s="247"/>
      <c r="RUT25" s="247"/>
      <c r="RUU25" s="247"/>
      <c r="RUV25" s="247"/>
      <c r="RUW25" s="247"/>
      <c r="RUX25" s="247"/>
      <c r="RUY25" s="247"/>
      <c r="RUZ25" s="247"/>
      <c r="RVA25" s="247"/>
      <c r="RVB25" s="247"/>
      <c r="RVC25" s="247"/>
      <c r="RVD25" s="247"/>
      <c r="RVE25" s="247"/>
      <c r="RVF25" s="247"/>
      <c r="RVG25" s="247"/>
      <c r="RVH25" s="247"/>
      <c r="RVI25" s="247"/>
      <c r="RVJ25" s="247"/>
      <c r="RVK25" s="247"/>
      <c r="RVL25" s="247"/>
      <c r="RVM25" s="247"/>
      <c r="RVN25" s="247"/>
      <c r="RVO25" s="247"/>
      <c r="RVP25" s="247"/>
      <c r="RVQ25" s="247"/>
      <c r="RVR25" s="247"/>
      <c r="RVS25" s="247"/>
      <c r="RVT25" s="247"/>
      <c r="RVU25" s="247"/>
      <c r="RVV25" s="247"/>
      <c r="RVW25" s="247"/>
      <c r="RVX25" s="247"/>
      <c r="RVY25" s="247"/>
      <c r="RVZ25" s="247"/>
      <c r="RWA25" s="247"/>
      <c r="RWB25" s="247"/>
      <c r="RWC25" s="247"/>
      <c r="RWD25" s="247"/>
      <c r="RWE25" s="247"/>
      <c r="RWF25" s="247"/>
      <c r="RWG25" s="247"/>
      <c r="RWH25" s="247"/>
      <c r="RWI25" s="247"/>
      <c r="RWJ25" s="247"/>
      <c r="RWK25" s="247"/>
      <c r="RWL25" s="247"/>
      <c r="RWM25" s="247"/>
      <c r="RWN25" s="247"/>
      <c r="RWO25" s="247"/>
      <c r="RWP25" s="247"/>
      <c r="RWQ25" s="247"/>
      <c r="RWR25" s="247"/>
      <c r="RWS25" s="247"/>
      <c r="RWT25" s="247"/>
      <c r="RWU25" s="247"/>
      <c r="RWV25" s="247"/>
      <c r="RWW25" s="247"/>
      <c r="RWX25" s="247"/>
      <c r="RWY25" s="247"/>
      <c r="RWZ25" s="247"/>
      <c r="RXA25" s="247"/>
      <c r="RXB25" s="247"/>
      <c r="RXC25" s="247"/>
      <c r="RXD25" s="247"/>
      <c r="RXE25" s="247"/>
      <c r="RXF25" s="247"/>
      <c r="RXG25" s="247"/>
      <c r="RXH25" s="247"/>
      <c r="RXI25" s="247"/>
      <c r="RXJ25" s="247"/>
      <c r="RXK25" s="247"/>
      <c r="RXL25" s="247"/>
      <c r="RXM25" s="247"/>
      <c r="RXN25" s="247"/>
      <c r="RXO25" s="247"/>
      <c r="RXP25" s="247"/>
      <c r="RXQ25" s="247"/>
      <c r="RXR25" s="247"/>
      <c r="RXS25" s="247"/>
      <c r="RXT25" s="247"/>
      <c r="RXU25" s="247"/>
      <c r="RXV25" s="247"/>
      <c r="RXW25" s="247"/>
      <c r="RXX25" s="247"/>
      <c r="RXY25" s="247"/>
      <c r="RXZ25" s="247"/>
      <c r="RYA25" s="247"/>
      <c r="RYB25" s="247"/>
      <c r="RYC25" s="247"/>
      <c r="RYD25" s="247"/>
      <c r="RYE25" s="247"/>
      <c r="RYF25" s="247"/>
      <c r="RYG25" s="247"/>
      <c r="RYH25" s="247"/>
      <c r="RYI25" s="247"/>
      <c r="RYJ25" s="247"/>
      <c r="RYK25" s="247"/>
      <c r="RYL25" s="247"/>
      <c r="RYM25" s="247"/>
      <c r="RYN25" s="247"/>
      <c r="RYO25" s="247"/>
      <c r="RYP25" s="247"/>
      <c r="RYQ25" s="247"/>
      <c r="RYR25" s="247"/>
      <c r="RYS25" s="247"/>
      <c r="RYT25" s="247"/>
      <c r="RYU25" s="247"/>
      <c r="RYV25" s="247"/>
      <c r="RYW25" s="247"/>
      <c r="RYX25" s="247"/>
      <c r="RYY25" s="247"/>
      <c r="RYZ25" s="247"/>
      <c r="RZA25" s="247"/>
      <c r="RZB25" s="247"/>
      <c r="RZC25" s="247"/>
      <c r="RZD25" s="247"/>
      <c r="RZE25" s="247"/>
      <c r="RZF25" s="247"/>
      <c r="RZG25" s="247"/>
      <c r="RZH25" s="247"/>
      <c r="RZI25" s="247"/>
      <c r="RZJ25" s="247"/>
      <c r="RZK25" s="247"/>
      <c r="RZL25" s="247"/>
      <c r="RZM25" s="247"/>
      <c r="RZN25" s="247"/>
      <c r="RZO25" s="247"/>
      <c r="RZP25" s="247"/>
      <c r="RZQ25" s="247"/>
      <c r="RZR25" s="247"/>
      <c r="RZS25" s="247"/>
      <c r="RZT25" s="247"/>
      <c r="RZU25" s="247"/>
      <c r="RZV25" s="247"/>
      <c r="RZW25" s="247"/>
      <c r="RZX25" s="247"/>
      <c r="RZY25" s="247"/>
      <c r="RZZ25" s="247"/>
      <c r="SAA25" s="247"/>
      <c r="SAB25" s="247"/>
      <c r="SAC25" s="247"/>
      <c r="SAD25" s="247"/>
      <c r="SAE25" s="247"/>
      <c r="SAF25" s="247"/>
      <c r="SAG25" s="247"/>
      <c r="SAH25" s="247"/>
      <c r="SAI25" s="247"/>
      <c r="SAJ25" s="247"/>
      <c r="SAK25" s="247"/>
      <c r="SAL25" s="247"/>
      <c r="SAM25" s="247"/>
      <c r="SAN25" s="247"/>
      <c r="SAO25" s="247"/>
      <c r="SAP25" s="247"/>
      <c r="SAQ25" s="247"/>
      <c r="SAR25" s="247"/>
      <c r="SAS25" s="247"/>
      <c r="SAT25" s="247"/>
      <c r="SAU25" s="247"/>
      <c r="SAV25" s="247"/>
      <c r="SAW25" s="247"/>
      <c r="SAX25" s="247"/>
      <c r="SAY25" s="247"/>
      <c r="SAZ25" s="247"/>
      <c r="SBA25" s="247"/>
      <c r="SBB25" s="247"/>
      <c r="SBC25" s="247"/>
      <c r="SBD25" s="247"/>
      <c r="SBE25" s="247"/>
      <c r="SBF25" s="247"/>
      <c r="SBG25" s="247"/>
      <c r="SBH25" s="247"/>
      <c r="SBI25" s="247"/>
      <c r="SBJ25" s="247"/>
      <c r="SBK25" s="247"/>
      <c r="SBL25" s="247"/>
      <c r="SBM25" s="247"/>
      <c r="SBN25" s="247"/>
      <c r="SBO25" s="247"/>
      <c r="SBP25" s="247"/>
      <c r="SBQ25" s="247"/>
      <c r="SBR25" s="247"/>
      <c r="SBS25" s="247"/>
      <c r="SBT25" s="247"/>
      <c r="SBU25" s="247"/>
      <c r="SBV25" s="247"/>
      <c r="SBW25" s="247"/>
      <c r="SBX25" s="247"/>
      <c r="SBY25" s="247"/>
      <c r="SBZ25" s="247"/>
      <c r="SCA25" s="247"/>
      <c r="SCB25" s="247"/>
      <c r="SCC25" s="247"/>
      <c r="SCD25" s="247"/>
      <c r="SCE25" s="247"/>
      <c r="SCF25" s="247"/>
      <c r="SCG25" s="247"/>
      <c r="SCH25" s="247"/>
      <c r="SCI25" s="247"/>
      <c r="SCJ25" s="247"/>
      <c r="SCK25" s="247"/>
      <c r="SCL25" s="247"/>
      <c r="SCM25" s="247"/>
      <c r="SCN25" s="247"/>
      <c r="SCO25" s="247"/>
      <c r="SCP25" s="247"/>
      <c r="SCQ25" s="247"/>
      <c r="SCR25" s="247"/>
      <c r="SCS25" s="247"/>
      <c r="SCT25" s="247"/>
      <c r="SCU25" s="247"/>
      <c r="SCV25" s="247"/>
      <c r="SCW25" s="247"/>
      <c r="SCX25" s="247"/>
      <c r="SCY25" s="247"/>
      <c r="SCZ25" s="247"/>
      <c r="SDA25" s="247"/>
      <c r="SDB25" s="247"/>
      <c r="SDC25" s="247"/>
      <c r="SDD25" s="247"/>
      <c r="SDE25" s="247"/>
      <c r="SDF25" s="247"/>
      <c r="SDG25" s="247"/>
      <c r="SDH25" s="247"/>
      <c r="SDI25" s="247"/>
      <c r="SDJ25" s="247"/>
      <c r="SDK25" s="247"/>
      <c r="SDL25" s="247"/>
      <c r="SDM25" s="247"/>
      <c r="SDN25" s="247"/>
      <c r="SDO25" s="247"/>
      <c r="SDP25" s="247"/>
      <c r="SDQ25" s="247"/>
      <c r="SDR25" s="247"/>
      <c r="SDS25" s="247"/>
      <c r="SDT25" s="247"/>
      <c r="SDU25" s="247"/>
      <c r="SDV25" s="247"/>
      <c r="SDW25" s="247"/>
      <c r="SDX25" s="247"/>
      <c r="SDY25" s="247"/>
      <c r="SDZ25" s="247"/>
      <c r="SEA25" s="247"/>
      <c r="SEB25" s="247"/>
      <c r="SEC25" s="247"/>
      <c r="SED25" s="247"/>
      <c r="SEE25" s="247"/>
      <c r="SEF25" s="247"/>
      <c r="SEG25" s="247"/>
      <c r="SEH25" s="247"/>
      <c r="SEI25" s="247"/>
      <c r="SEJ25" s="247"/>
      <c r="SEK25" s="247"/>
      <c r="SEL25" s="247"/>
      <c r="SEM25" s="247"/>
      <c r="SEN25" s="247"/>
      <c r="SEO25" s="247"/>
      <c r="SEP25" s="247"/>
      <c r="SEQ25" s="247"/>
      <c r="SER25" s="247"/>
      <c r="SES25" s="247"/>
      <c r="SET25" s="247"/>
      <c r="SEU25" s="247"/>
      <c r="SEV25" s="247"/>
      <c r="SEW25" s="247"/>
      <c r="SEX25" s="247"/>
      <c r="SEY25" s="247"/>
      <c r="SEZ25" s="247"/>
      <c r="SFA25" s="247"/>
      <c r="SFB25" s="247"/>
      <c r="SFC25" s="247"/>
      <c r="SFD25" s="247"/>
      <c r="SFE25" s="247"/>
      <c r="SFF25" s="247"/>
      <c r="SFG25" s="247"/>
      <c r="SFH25" s="247"/>
      <c r="SFI25" s="247"/>
      <c r="SFJ25" s="247"/>
      <c r="SFK25" s="247"/>
      <c r="SFL25" s="247"/>
      <c r="SFM25" s="247"/>
      <c r="SFN25" s="247"/>
      <c r="SFO25" s="247"/>
      <c r="SFP25" s="247"/>
      <c r="SFQ25" s="247"/>
      <c r="SFR25" s="247"/>
      <c r="SFS25" s="247"/>
      <c r="SFT25" s="247"/>
      <c r="SFU25" s="247"/>
      <c r="SFV25" s="247"/>
      <c r="SFW25" s="247"/>
      <c r="SFX25" s="247"/>
      <c r="SFY25" s="247"/>
      <c r="SFZ25" s="247"/>
      <c r="SGA25" s="247"/>
      <c r="SGB25" s="247"/>
      <c r="SGC25" s="247"/>
      <c r="SGD25" s="247"/>
      <c r="SGE25" s="247"/>
      <c r="SGF25" s="247"/>
      <c r="SGG25" s="247"/>
      <c r="SGH25" s="247"/>
      <c r="SGI25" s="247"/>
      <c r="SGJ25" s="247"/>
      <c r="SGK25" s="247"/>
      <c r="SGL25" s="247"/>
      <c r="SGM25" s="247"/>
      <c r="SGN25" s="247"/>
      <c r="SGO25" s="247"/>
      <c r="SGP25" s="247"/>
      <c r="SGQ25" s="247"/>
      <c r="SGR25" s="247"/>
      <c r="SGS25" s="247"/>
      <c r="SGT25" s="247"/>
      <c r="SGU25" s="247"/>
      <c r="SGV25" s="247"/>
      <c r="SGW25" s="247"/>
      <c r="SGX25" s="247"/>
      <c r="SGY25" s="247"/>
      <c r="SGZ25" s="247"/>
      <c r="SHA25" s="247"/>
      <c r="SHB25" s="247"/>
      <c r="SHC25" s="247"/>
      <c r="SHD25" s="247"/>
      <c r="SHE25" s="247"/>
      <c r="SHF25" s="247"/>
      <c r="SHG25" s="247"/>
      <c r="SHH25" s="247"/>
      <c r="SHI25" s="247"/>
      <c r="SHJ25" s="247"/>
      <c r="SHK25" s="247"/>
      <c r="SHL25" s="247"/>
      <c r="SHM25" s="247"/>
      <c r="SHN25" s="247"/>
      <c r="SHO25" s="247"/>
      <c r="SHP25" s="247"/>
      <c r="SHQ25" s="247"/>
      <c r="SHR25" s="247"/>
      <c r="SHS25" s="247"/>
      <c r="SHT25" s="247"/>
      <c r="SHU25" s="247"/>
      <c r="SHV25" s="247"/>
      <c r="SHW25" s="247"/>
      <c r="SHX25" s="247"/>
      <c r="SHY25" s="247"/>
      <c r="SHZ25" s="247"/>
      <c r="SIA25" s="247"/>
      <c r="SIB25" s="247"/>
      <c r="SIC25" s="247"/>
      <c r="SID25" s="247"/>
      <c r="SIE25" s="247"/>
      <c r="SIF25" s="247"/>
      <c r="SIG25" s="247"/>
      <c r="SIH25" s="247"/>
      <c r="SII25" s="247"/>
      <c r="SIJ25" s="247"/>
      <c r="SIK25" s="247"/>
      <c r="SIL25" s="247"/>
      <c r="SIM25" s="247"/>
      <c r="SIN25" s="247"/>
      <c r="SIO25" s="247"/>
      <c r="SIP25" s="247"/>
      <c r="SIQ25" s="247"/>
      <c r="SIR25" s="247"/>
      <c r="SIS25" s="247"/>
      <c r="SIT25" s="247"/>
      <c r="SIU25" s="247"/>
      <c r="SIV25" s="247"/>
      <c r="SIW25" s="247"/>
      <c r="SIX25" s="247"/>
      <c r="SIY25" s="247"/>
      <c r="SIZ25" s="247"/>
      <c r="SJA25" s="247"/>
      <c r="SJB25" s="247"/>
      <c r="SJC25" s="247"/>
      <c r="SJD25" s="247"/>
      <c r="SJE25" s="247"/>
      <c r="SJF25" s="247"/>
      <c r="SJG25" s="247"/>
      <c r="SJH25" s="247"/>
      <c r="SJI25" s="247"/>
      <c r="SJJ25" s="247"/>
      <c r="SJK25" s="247"/>
      <c r="SJL25" s="247"/>
      <c r="SJM25" s="247"/>
      <c r="SJN25" s="247"/>
      <c r="SJO25" s="247"/>
      <c r="SJP25" s="247"/>
      <c r="SJQ25" s="247"/>
      <c r="SJR25" s="247"/>
      <c r="SJS25" s="247"/>
      <c r="SJT25" s="247"/>
      <c r="SJU25" s="247"/>
      <c r="SJV25" s="247"/>
      <c r="SJW25" s="247"/>
      <c r="SJX25" s="247"/>
      <c r="SJY25" s="247"/>
      <c r="SJZ25" s="247"/>
      <c r="SKA25" s="247"/>
      <c r="SKB25" s="247"/>
      <c r="SKC25" s="247"/>
      <c r="SKD25" s="247"/>
      <c r="SKE25" s="247"/>
      <c r="SKF25" s="247"/>
      <c r="SKG25" s="247"/>
      <c r="SKH25" s="247"/>
      <c r="SKI25" s="247"/>
      <c r="SKJ25" s="247"/>
      <c r="SKK25" s="247"/>
      <c r="SKL25" s="247"/>
      <c r="SKM25" s="247"/>
      <c r="SKN25" s="247"/>
      <c r="SKO25" s="247"/>
      <c r="SKP25" s="247"/>
      <c r="SKQ25" s="247"/>
      <c r="SKR25" s="247"/>
      <c r="SKS25" s="247"/>
      <c r="SKT25" s="247"/>
      <c r="SKU25" s="247"/>
      <c r="SKV25" s="247"/>
      <c r="SKW25" s="247"/>
      <c r="SKX25" s="247"/>
      <c r="SKY25" s="247"/>
      <c r="SKZ25" s="247"/>
      <c r="SLA25" s="247"/>
      <c r="SLB25" s="247"/>
      <c r="SLC25" s="247"/>
      <c r="SLD25" s="247"/>
      <c r="SLE25" s="247"/>
      <c r="SLF25" s="247"/>
      <c r="SLG25" s="247"/>
      <c r="SLH25" s="247"/>
      <c r="SLI25" s="247"/>
      <c r="SLJ25" s="247"/>
      <c r="SLK25" s="247"/>
      <c r="SLL25" s="247"/>
      <c r="SLM25" s="247"/>
      <c r="SLN25" s="247"/>
      <c r="SLO25" s="247"/>
      <c r="SLP25" s="247"/>
      <c r="SLQ25" s="247"/>
      <c r="SLR25" s="247"/>
      <c r="SLS25" s="247"/>
      <c r="SLT25" s="247"/>
      <c r="SLU25" s="247"/>
      <c r="SLV25" s="247"/>
      <c r="SLW25" s="247"/>
      <c r="SLX25" s="247"/>
      <c r="SLY25" s="247"/>
      <c r="SLZ25" s="247"/>
      <c r="SMA25" s="247"/>
      <c r="SMB25" s="247"/>
      <c r="SMC25" s="247"/>
      <c r="SMD25" s="247"/>
      <c r="SME25" s="247"/>
      <c r="SMF25" s="247"/>
      <c r="SMG25" s="247"/>
      <c r="SMH25" s="247"/>
      <c r="SMI25" s="247"/>
      <c r="SMJ25" s="247"/>
      <c r="SMK25" s="247"/>
      <c r="SML25" s="247"/>
      <c r="SMM25" s="247"/>
      <c r="SMN25" s="247"/>
      <c r="SMO25" s="247"/>
      <c r="SMP25" s="247"/>
      <c r="SMQ25" s="247"/>
      <c r="SMR25" s="247"/>
      <c r="SMS25" s="247"/>
      <c r="SMT25" s="247"/>
      <c r="SMU25" s="247"/>
      <c r="SMV25" s="247"/>
      <c r="SMW25" s="247"/>
      <c r="SMX25" s="247"/>
      <c r="SMY25" s="247"/>
      <c r="SMZ25" s="247"/>
      <c r="SNA25" s="247"/>
      <c r="SNB25" s="247"/>
      <c r="SNC25" s="247"/>
      <c r="SND25" s="247"/>
      <c r="SNE25" s="247"/>
      <c r="SNF25" s="247"/>
      <c r="SNG25" s="247"/>
      <c r="SNH25" s="247"/>
      <c r="SNI25" s="247"/>
      <c r="SNJ25" s="247"/>
      <c r="SNK25" s="247"/>
      <c r="SNL25" s="247"/>
      <c r="SNM25" s="247"/>
      <c r="SNN25" s="247"/>
      <c r="SNO25" s="247"/>
      <c r="SNP25" s="247"/>
      <c r="SNQ25" s="247"/>
      <c r="SNR25" s="247"/>
      <c r="SNS25" s="247"/>
      <c r="SNT25" s="247"/>
      <c r="SNU25" s="247"/>
      <c r="SNV25" s="247"/>
      <c r="SNW25" s="247"/>
      <c r="SNX25" s="247"/>
      <c r="SNY25" s="247"/>
      <c r="SNZ25" s="247"/>
      <c r="SOA25" s="247"/>
      <c r="SOB25" s="247"/>
      <c r="SOC25" s="247"/>
      <c r="SOD25" s="247"/>
      <c r="SOE25" s="247"/>
      <c r="SOF25" s="247"/>
      <c r="SOG25" s="247"/>
      <c r="SOH25" s="247"/>
      <c r="SOI25" s="247"/>
      <c r="SOJ25" s="247"/>
      <c r="SOK25" s="247"/>
      <c r="SOL25" s="247"/>
      <c r="SOM25" s="247"/>
      <c r="SON25" s="247"/>
      <c r="SOO25" s="247"/>
      <c r="SOP25" s="247"/>
      <c r="SOQ25" s="247"/>
      <c r="SOR25" s="247"/>
      <c r="SOS25" s="247"/>
      <c r="SOT25" s="247"/>
      <c r="SOU25" s="247"/>
      <c r="SOV25" s="247"/>
      <c r="SOW25" s="247"/>
      <c r="SOX25" s="247"/>
      <c r="SOY25" s="247"/>
      <c r="SOZ25" s="247"/>
      <c r="SPA25" s="247"/>
      <c r="SPB25" s="247"/>
      <c r="SPC25" s="247"/>
      <c r="SPD25" s="247"/>
      <c r="SPE25" s="247"/>
      <c r="SPF25" s="247"/>
      <c r="SPG25" s="247"/>
      <c r="SPH25" s="247"/>
      <c r="SPI25" s="247"/>
      <c r="SPJ25" s="247"/>
      <c r="SPK25" s="247"/>
      <c r="SPL25" s="247"/>
      <c r="SPM25" s="247"/>
      <c r="SPN25" s="247"/>
      <c r="SPO25" s="247"/>
      <c r="SPP25" s="247"/>
      <c r="SPQ25" s="247"/>
      <c r="SPR25" s="247"/>
      <c r="SPS25" s="247"/>
      <c r="SPT25" s="247"/>
      <c r="SPU25" s="247"/>
      <c r="SPV25" s="247"/>
      <c r="SPW25" s="247"/>
      <c r="SPX25" s="247"/>
      <c r="SPY25" s="247"/>
      <c r="SPZ25" s="247"/>
      <c r="SQA25" s="247"/>
      <c r="SQB25" s="247"/>
      <c r="SQC25" s="247"/>
      <c r="SQD25" s="247"/>
      <c r="SQE25" s="247"/>
      <c r="SQF25" s="247"/>
      <c r="SQG25" s="247"/>
      <c r="SQH25" s="247"/>
      <c r="SQI25" s="247"/>
      <c r="SQJ25" s="247"/>
      <c r="SQK25" s="247"/>
      <c r="SQL25" s="247"/>
      <c r="SQM25" s="247"/>
      <c r="SQN25" s="247"/>
      <c r="SQO25" s="247"/>
      <c r="SQP25" s="247"/>
      <c r="SQQ25" s="247"/>
      <c r="SQR25" s="247"/>
      <c r="SQS25" s="247"/>
      <c r="SQT25" s="247"/>
      <c r="SQU25" s="247"/>
      <c r="SQV25" s="247"/>
      <c r="SQW25" s="247"/>
      <c r="SQX25" s="247"/>
      <c r="SQY25" s="247"/>
      <c r="SQZ25" s="247"/>
      <c r="SRA25" s="247"/>
      <c r="SRB25" s="247"/>
      <c r="SRC25" s="247"/>
      <c r="SRD25" s="247"/>
      <c r="SRE25" s="247"/>
      <c r="SRF25" s="247"/>
      <c r="SRG25" s="247"/>
      <c r="SRH25" s="247"/>
      <c r="SRI25" s="247"/>
      <c r="SRJ25" s="247"/>
      <c r="SRK25" s="247"/>
      <c r="SRL25" s="247"/>
      <c r="SRM25" s="247"/>
      <c r="SRN25" s="247"/>
      <c r="SRO25" s="247"/>
      <c r="SRP25" s="247"/>
      <c r="SRQ25" s="247"/>
      <c r="SRR25" s="247"/>
      <c r="SRS25" s="247"/>
      <c r="SRT25" s="247"/>
      <c r="SRU25" s="247"/>
      <c r="SRV25" s="247"/>
      <c r="SRW25" s="247"/>
      <c r="SRX25" s="247"/>
      <c r="SRY25" s="247"/>
      <c r="SRZ25" s="247"/>
      <c r="SSA25" s="247"/>
      <c r="SSB25" s="247"/>
      <c r="SSC25" s="247"/>
      <c r="SSD25" s="247"/>
      <c r="SSE25" s="247"/>
      <c r="SSF25" s="247"/>
      <c r="SSG25" s="247"/>
      <c r="SSH25" s="247"/>
      <c r="SSI25" s="247"/>
      <c r="SSJ25" s="247"/>
      <c r="SSK25" s="247"/>
      <c r="SSL25" s="247"/>
      <c r="SSM25" s="247"/>
      <c r="SSN25" s="247"/>
      <c r="SSO25" s="247"/>
      <c r="SSP25" s="247"/>
      <c r="SSQ25" s="247"/>
      <c r="SSR25" s="247"/>
      <c r="SSS25" s="247"/>
      <c r="SST25" s="247"/>
      <c r="SSU25" s="247"/>
      <c r="SSV25" s="247"/>
      <c r="SSW25" s="247"/>
      <c r="SSX25" s="247"/>
      <c r="SSY25" s="247"/>
      <c r="SSZ25" s="247"/>
      <c r="STA25" s="247"/>
      <c r="STB25" s="247"/>
      <c r="STC25" s="247"/>
      <c r="STD25" s="247"/>
      <c r="STE25" s="247"/>
      <c r="STF25" s="247"/>
      <c r="STG25" s="247"/>
      <c r="STH25" s="247"/>
      <c r="STI25" s="247"/>
      <c r="STJ25" s="247"/>
      <c r="STK25" s="247"/>
      <c r="STL25" s="247"/>
      <c r="STM25" s="247"/>
      <c r="STN25" s="247"/>
      <c r="STO25" s="247"/>
      <c r="STP25" s="247"/>
      <c r="STQ25" s="247"/>
      <c r="STR25" s="247"/>
      <c r="STS25" s="247"/>
      <c r="STT25" s="247"/>
      <c r="STU25" s="247"/>
      <c r="STV25" s="247"/>
      <c r="STW25" s="247"/>
      <c r="STX25" s="247"/>
      <c r="STY25" s="247"/>
      <c r="STZ25" s="247"/>
      <c r="SUA25" s="247"/>
      <c r="SUB25" s="247"/>
      <c r="SUC25" s="247"/>
      <c r="SUD25" s="247"/>
      <c r="SUE25" s="247"/>
      <c r="SUF25" s="247"/>
      <c r="SUG25" s="247"/>
      <c r="SUH25" s="247"/>
      <c r="SUI25" s="247"/>
      <c r="SUJ25" s="247"/>
      <c r="SUK25" s="247"/>
      <c r="SUL25" s="247"/>
      <c r="SUM25" s="247"/>
      <c r="SUN25" s="247"/>
      <c r="SUO25" s="247"/>
      <c r="SUP25" s="247"/>
      <c r="SUQ25" s="247"/>
      <c r="SUR25" s="247"/>
      <c r="SUS25" s="247"/>
      <c r="SUT25" s="247"/>
      <c r="SUU25" s="247"/>
      <c r="SUV25" s="247"/>
      <c r="SUW25" s="247"/>
      <c r="SUX25" s="247"/>
      <c r="SUY25" s="247"/>
      <c r="SUZ25" s="247"/>
      <c r="SVA25" s="247"/>
      <c r="SVB25" s="247"/>
      <c r="SVC25" s="247"/>
      <c r="SVD25" s="247"/>
      <c r="SVE25" s="247"/>
      <c r="SVF25" s="247"/>
      <c r="SVG25" s="247"/>
      <c r="SVH25" s="247"/>
      <c r="SVI25" s="247"/>
      <c r="SVJ25" s="247"/>
      <c r="SVK25" s="247"/>
      <c r="SVL25" s="247"/>
      <c r="SVM25" s="247"/>
      <c r="SVN25" s="247"/>
      <c r="SVO25" s="247"/>
      <c r="SVP25" s="247"/>
      <c r="SVQ25" s="247"/>
      <c r="SVR25" s="247"/>
      <c r="SVS25" s="247"/>
      <c r="SVT25" s="247"/>
      <c r="SVU25" s="247"/>
      <c r="SVV25" s="247"/>
      <c r="SVW25" s="247"/>
      <c r="SVX25" s="247"/>
      <c r="SVY25" s="247"/>
      <c r="SVZ25" s="247"/>
      <c r="SWA25" s="247"/>
      <c r="SWB25" s="247"/>
      <c r="SWC25" s="247"/>
      <c r="SWD25" s="247"/>
      <c r="SWE25" s="247"/>
      <c r="SWF25" s="247"/>
      <c r="SWG25" s="247"/>
      <c r="SWH25" s="247"/>
      <c r="SWI25" s="247"/>
      <c r="SWJ25" s="247"/>
      <c r="SWK25" s="247"/>
      <c r="SWL25" s="247"/>
      <c r="SWM25" s="247"/>
      <c r="SWN25" s="247"/>
      <c r="SWO25" s="247"/>
      <c r="SWP25" s="247"/>
      <c r="SWQ25" s="247"/>
      <c r="SWR25" s="247"/>
      <c r="SWS25" s="247"/>
      <c r="SWT25" s="247"/>
      <c r="SWU25" s="247"/>
      <c r="SWV25" s="247"/>
      <c r="SWW25" s="247"/>
      <c r="SWX25" s="247"/>
      <c r="SWY25" s="247"/>
      <c r="SWZ25" s="247"/>
      <c r="SXA25" s="247"/>
      <c r="SXB25" s="247"/>
      <c r="SXC25" s="247"/>
      <c r="SXD25" s="247"/>
      <c r="SXE25" s="247"/>
      <c r="SXF25" s="247"/>
      <c r="SXG25" s="247"/>
      <c r="SXH25" s="247"/>
      <c r="SXI25" s="247"/>
      <c r="SXJ25" s="247"/>
      <c r="SXK25" s="247"/>
      <c r="SXL25" s="247"/>
      <c r="SXM25" s="247"/>
      <c r="SXN25" s="247"/>
      <c r="SXO25" s="247"/>
      <c r="SXP25" s="247"/>
      <c r="SXQ25" s="247"/>
      <c r="SXR25" s="247"/>
      <c r="SXS25" s="247"/>
      <c r="SXT25" s="247"/>
      <c r="SXU25" s="247"/>
      <c r="SXV25" s="247"/>
      <c r="SXW25" s="247"/>
      <c r="SXX25" s="247"/>
      <c r="SXY25" s="247"/>
      <c r="SXZ25" s="247"/>
      <c r="SYA25" s="247"/>
      <c r="SYB25" s="247"/>
      <c r="SYC25" s="247"/>
      <c r="SYD25" s="247"/>
      <c r="SYE25" s="247"/>
      <c r="SYF25" s="247"/>
      <c r="SYG25" s="247"/>
      <c r="SYH25" s="247"/>
      <c r="SYI25" s="247"/>
      <c r="SYJ25" s="247"/>
      <c r="SYK25" s="247"/>
      <c r="SYL25" s="247"/>
      <c r="SYM25" s="247"/>
      <c r="SYN25" s="247"/>
      <c r="SYO25" s="247"/>
      <c r="SYP25" s="247"/>
      <c r="SYQ25" s="247"/>
      <c r="SYR25" s="247"/>
      <c r="SYS25" s="247"/>
      <c r="SYT25" s="247"/>
      <c r="SYU25" s="247"/>
      <c r="SYV25" s="247"/>
      <c r="SYW25" s="247"/>
      <c r="SYX25" s="247"/>
      <c r="SYY25" s="247"/>
      <c r="SYZ25" s="247"/>
      <c r="SZA25" s="247"/>
      <c r="SZB25" s="247"/>
      <c r="SZC25" s="247"/>
      <c r="SZD25" s="247"/>
      <c r="SZE25" s="247"/>
      <c r="SZF25" s="247"/>
      <c r="SZG25" s="247"/>
      <c r="SZH25" s="247"/>
      <c r="SZI25" s="247"/>
      <c r="SZJ25" s="247"/>
      <c r="SZK25" s="247"/>
      <c r="SZL25" s="247"/>
      <c r="SZM25" s="247"/>
      <c r="SZN25" s="247"/>
      <c r="SZO25" s="247"/>
      <c r="SZP25" s="247"/>
      <c r="SZQ25" s="247"/>
      <c r="SZR25" s="247"/>
      <c r="SZS25" s="247"/>
      <c r="SZT25" s="247"/>
      <c r="SZU25" s="247"/>
      <c r="SZV25" s="247"/>
      <c r="SZW25" s="247"/>
      <c r="SZX25" s="247"/>
      <c r="SZY25" s="247"/>
      <c r="SZZ25" s="247"/>
      <c r="TAA25" s="247"/>
      <c r="TAB25" s="247"/>
      <c r="TAC25" s="247"/>
      <c r="TAD25" s="247"/>
      <c r="TAE25" s="247"/>
      <c r="TAF25" s="247"/>
      <c r="TAG25" s="247"/>
      <c r="TAH25" s="247"/>
      <c r="TAI25" s="247"/>
      <c r="TAJ25" s="247"/>
      <c r="TAK25" s="247"/>
      <c r="TAL25" s="247"/>
      <c r="TAM25" s="247"/>
      <c r="TAN25" s="247"/>
      <c r="TAO25" s="247"/>
      <c r="TAP25" s="247"/>
      <c r="TAQ25" s="247"/>
      <c r="TAR25" s="247"/>
      <c r="TAS25" s="247"/>
      <c r="TAT25" s="247"/>
      <c r="TAU25" s="247"/>
      <c r="TAV25" s="247"/>
      <c r="TAW25" s="247"/>
      <c r="TAX25" s="247"/>
      <c r="TAY25" s="247"/>
      <c r="TAZ25" s="247"/>
      <c r="TBA25" s="247"/>
      <c r="TBB25" s="247"/>
      <c r="TBC25" s="247"/>
      <c r="TBD25" s="247"/>
      <c r="TBE25" s="247"/>
      <c r="TBF25" s="247"/>
      <c r="TBG25" s="247"/>
      <c r="TBH25" s="247"/>
      <c r="TBI25" s="247"/>
      <c r="TBJ25" s="247"/>
      <c r="TBK25" s="247"/>
      <c r="TBL25" s="247"/>
      <c r="TBM25" s="247"/>
      <c r="TBN25" s="247"/>
      <c r="TBO25" s="247"/>
      <c r="TBP25" s="247"/>
      <c r="TBQ25" s="247"/>
      <c r="TBR25" s="247"/>
      <c r="TBS25" s="247"/>
      <c r="TBT25" s="247"/>
      <c r="TBU25" s="247"/>
      <c r="TBV25" s="247"/>
      <c r="TBW25" s="247"/>
      <c r="TBX25" s="247"/>
      <c r="TBY25" s="247"/>
      <c r="TBZ25" s="247"/>
      <c r="TCA25" s="247"/>
      <c r="TCB25" s="247"/>
      <c r="TCC25" s="247"/>
      <c r="TCD25" s="247"/>
      <c r="TCE25" s="247"/>
      <c r="TCF25" s="247"/>
      <c r="TCG25" s="247"/>
      <c r="TCH25" s="247"/>
      <c r="TCI25" s="247"/>
      <c r="TCJ25" s="247"/>
      <c r="TCK25" s="247"/>
      <c r="TCL25" s="247"/>
      <c r="TCM25" s="247"/>
      <c r="TCN25" s="247"/>
      <c r="TCO25" s="247"/>
      <c r="TCP25" s="247"/>
      <c r="TCQ25" s="247"/>
      <c r="TCR25" s="247"/>
      <c r="TCS25" s="247"/>
      <c r="TCT25" s="247"/>
      <c r="TCU25" s="247"/>
      <c r="TCV25" s="247"/>
      <c r="TCW25" s="247"/>
      <c r="TCX25" s="247"/>
      <c r="TCY25" s="247"/>
      <c r="TCZ25" s="247"/>
      <c r="TDA25" s="247"/>
      <c r="TDB25" s="247"/>
      <c r="TDC25" s="247"/>
      <c r="TDD25" s="247"/>
      <c r="TDE25" s="247"/>
      <c r="TDF25" s="247"/>
      <c r="TDG25" s="247"/>
      <c r="TDH25" s="247"/>
      <c r="TDI25" s="247"/>
      <c r="TDJ25" s="247"/>
      <c r="TDK25" s="247"/>
      <c r="TDL25" s="247"/>
      <c r="TDM25" s="247"/>
      <c r="TDN25" s="247"/>
      <c r="TDO25" s="247"/>
      <c r="TDP25" s="247"/>
      <c r="TDQ25" s="247"/>
      <c r="TDR25" s="247"/>
      <c r="TDS25" s="247"/>
      <c r="TDT25" s="247"/>
      <c r="TDU25" s="247"/>
      <c r="TDV25" s="247"/>
      <c r="TDW25" s="247"/>
      <c r="TDX25" s="247"/>
      <c r="TDY25" s="247"/>
      <c r="TDZ25" s="247"/>
      <c r="TEA25" s="247"/>
      <c r="TEB25" s="247"/>
      <c r="TEC25" s="247"/>
      <c r="TED25" s="247"/>
      <c r="TEE25" s="247"/>
      <c r="TEF25" s="247"/>
      <c r="TEG25" s="247"/>
      <c r="TEH25" s="247"/>
      <c r="TEI25" s="247"/>
      <c r="TEJ25" s="247"/>
      <c r="TEK25" s="247"/>
      <c r="TEL25" s="247"/>
      <c r="TEM25" s="247"/>
      <c r="TEN25" s="247"/>
      <c r="TEO25" s="247"/>
      <c r="TEP25" s="247"/>
      <c r="TEQ25" s="247"/>
      <c r="TER25" s="247"/>
      <c r="TES25" s="247"/>
      <c r="TET25" s="247"/>
      <c r="TEU25" s="247"/>
      <c r="TEV25" s="247"/>
      <c r="TEW25" s="247"/>
      <c r="TEX25" s="247"/>
      <c r="TEY25" s="247"/>
      <c r="TEZ25" s="247"/>
      <c r="TFA25" s="247"/>
      <c r="TFB25" s="247"/>
      <c r="TFC25" s="247"/>
      <c r="TFD25" s="247"/>
      <c r="TFE25" s="247"/>
      <c r="TFF25" s="247"/>
      <c r="TFG25" s="247"/>
      <c r="TFH25" s="247"/>
      <c r="TFI25" s="247"/>
      <c r="TFJ25" s="247"/>
      <c r="TFK25" s="247"/>
      <c r="TFL25" s="247"/>
      <c r="TFM25" s="247"/>
      <c r="TFN25" s="247"/>
      <c r="TFO25" s="247"/>
      <c r="TFP25" s="247"/>
      <c r="TFQ25" s="247"/>
      <c r="TFR25" s="247"/>
      <c r="TFS25" s="247"/>
      <c r="TFT25" s="247"/>
      <c r="TFU25" s="247"/>
      <c r="TFV25" s="247"/>
      <c r="TFW25" s="247"/>
      <c r="TFX25" s="247"/>
      <c r="TFY25" s="247"/>
      <c r="TFZ25" s="247"/>
      <c r="TGA25" s="247"/>
      <c r="TGB25" s="247"/>
      <c r="TGC25" s="247"/>
      <c r="TGD25" s="247"/>
      <c r="TGE25" s="247"/>
      <c r="TGF25" s="247"/>
      <c r="TGG25" s="247"/>
      <c r="TGH25" s="247"/>
      <c r="TGI25" s="247"/>
      <c r="TGJ25" s="247"/>
      <c r="TGK25" s="247"/>
      <c r="TGL25" s="247"/>
      <c r="TGM25" s="247"/>
      <c r="TGN25" s="247"/>
      <c r="TGO25" s="247"/>
      <c r="TGP25" s="247"/>
      <c r="TGQ25" s="247"/>
      <c r="TGR25" s="247"/>
      <c r="TGS25" s="247"/>
      <c r="TGT25" s="247"/>
      <c r="TGU25" s="247"/>
      <c r="TGV25" s="247"/>
      <c r="TGW25" s="247"/>
      <c r="TGX25" s="247"/>
      <c r="TGY25" s="247"/>
      <c r="TGZ25" s="247"/>
      <c r="THA25" s="247"/>
      <c r="THB25" s="247"/>
      <c r="THC25" s="247"/>
      <c r="THD25" s="247"/>
      <c r="THE25" s="247"/>
      <c r="THF25" s="247"/>
      <c r="THG25" s="247"/>
      <c r="THH25" s="247"/>
      <c r="THI25" s="247"/>
      <c r="THJ25" s="247"/>
      <c r="THK25" s="247"/>
      <c r="THL25" s="247"/>
      <c r="THM25" s="247"/>
      <c r="THN25" s="247"/>
      <c r="THO25" s="247"/>
      <c r="THP25" s="247"/>
      <c r="THQ25" s="247"/>
      <c r="THR25" s="247"/>
      <c r="THS25" s="247"/>
      <c r="THT25" s="247"/>
      <c r="THU25" s="247"/>
      <c r="THV25" s="247"/>
      <c r="THW25" s="247"/>
      <c r="THX25" s="247"/>
      <c r="THY25" s="247"/>
      <c r="THZ25" s="247"/>
      <c r="TIA25" s="247"/>
      <c r="TIB25" s="247"/>
      <c r="TIC25" s="247"/>
      <c r="TID25" s="247"/>
      <c r="TIE25" s="247"/>
      <c r="TIF25" s="247"/>
      <c r="TIG25" s="247"/>
      <c r="TIH25" s="247"/>
      <c r="TII25" s="247"/>
      <c r="TIJ25" s="247"/>
      <c r="TIK25" s="247"/>
      <c r="TIL25" s="247"/>
      <c r="TIM25" s="247"/>
      <c r="TIN25" s="247"/>
      <c r="TIO25" s="247"/>
      <c r="TIP25" s="247"/>
      <c r="TIQ25" s="247"/>
      <c r="TIR25" s="247"/>
      <c r="TIS25" s="247"/>
      <c r="TIT25" s="247"/>
      <c r="TIU25" s="247"/>
      <c r="TIV25" s="247"/>
      <c r="TIW25" s="247"/>
      <c r="TIX25" s="247"/>
      <c r="TIY25" s="247"/>
      <c r="TIZ25" s="247"/>
      <c r="TJA25" s="247"/>
      <c r="TJB25" s="247"/>
      <c r="TJC25" s="247"/>
      <c r="TJD25" s="247"/>
      <c r="TJE25" s="247"/>
      <c r="TJF25" s="247"/>
      <c r="TJG25" s="247"/>
      <c r="TJH25" s="247"/>
      <c r="TJI25" s="247"/>
      <c r="TJJ25" s="247"/>
      <c r="TJK25" s="247"/>
      <c r="TJL25" s="247"/>
      <c r="TJM25" s="247"/>
      <c r="TJN25" s="247"/>
      <c r="TJO25" s="247"/>
      <c r="TJP25" s="247"/>
      <c r="TJQ25" s="247"/>
      <c r="TJR25" s="247"/>
      <c r="TJS25" s="247"/>
      <c r="TJT25" s="247"/>
      <c r="TJU25" s="247"/>
      <c r="TJV25" s="247"/>
      <c r="TJW25" s="247"/>
      <c r="TJX25" s="247"/>
      <c r="TJY25" s="247"/>
      <c r="TJZ25" s="247"/>
      <c r="TKA25" s="247"/>
      <c r="TKB25" s="247"/>
      <c r="TKC25" s="247"/>
      <c r="TKD25" s="247"/>
      <c r="TKE25" s="247"/>
      <c r="TKF25" s="247"/>
      <c r="TKG25" s="247"/>
      <c r="TKH25" s="247"/>
      <c r="TKI25" s="247"/>
      <c r="TKJ25" s="247"/>
      <c r="TKK25" s="247"/>
      <c r="TKL25" s="247"/>
      <c r="TKM25" s="247"/>
      <c r="TKN25" s="247"/>
      <c r="TKO25" s="247"/>
      <c r="TKP25" s="247"/>
      <c r="TKQ25" s="247"/>
      <c r="TKR25" s="247"/>
      <c r="TKS25" s="247"/>
      <c r="TKT25" s="247"/>
      <c r="TKU25" s="247"/>
      <c r="TKV25" s="247"/>
      <c r="TKW25" s="247"/>
      <c r="TKX25" s="247"/>
      <c r="TKY25" s="247"/>
      <c r="TKZ25" s="247"/>
      <c r="TLA25" s="247"/>
      <c r="TLB25" s="247"/>
      <c r="TLC25" s="247"/>
      <c r="TLD25" s="247"/>
      <c r="TLE25" s="247"/>
      <c r="TLF25" s="247"/>
      <c r="TLG25" s="247"/>
      <c r="TLH25" s="247"/>
      <c r="TLI25" s="247"/>
      <c r="TLJ25" s="247"/>
      <c r="TLK25" s="247"/>
      <c r="TLL25" s="247"/>
      <c r="TLM25" s="247"/>
      <c r="TLN25" s="247"/>
      <c r="TLO25" s="247"/>
      <c r="TLP25" s="247"/>
      <c r="TLQ25" s="247"/>
      <c r="TLR25" s="247"/>
      <c r="TLS25" s="247"/>
      <c r="TLT25" s="247"/>
      <c r="TLU25" s="247"/>
      <c r="TLV25" s="247"/>
      <c r="TLW25" s="247"/>
      <c r="TLX25" s="247"/>
      <c r="TLY25" s="247"/>
      <c r="TLZ25" s="247"/>
      <c r="TMA25" s="247"/>
      <c r="TMB25" s="247"/>
      <c r="TMC25" s="247"/>
      <c r="TMD25" s="247"/>
      <c r="TME25" s="247"/>
      <c r="TMF25" s="247"/>
      <c r="TMG25" s="247"/>
      <c r="TMH25" s="247"/>
      <c r="TMI25" s="247"/>
      <c r="TMJ25" s="247"/>
      <c r="TMK25" s="247"/>
      <c r="TML25" s="247"/>
      <c r="TMM25" s="247"/>
      <c r="TMN25" s="247"/>
      <c r="TMO25" s="247"/>
      <c r="TMP25" s="247"/>
      <c r="TMQ25" s="247"/>
      <c r="TMR25" s="247"/>
      <c r="TMS25" s="247"/>
      <c r="TMT25" s="247"/>
      <c r="TMU25" s="247"/>
      <c r="TMV25" s="247"/>
      <c r="TMW25" s="247"/>
      <c r="TMX25" s="247"/>
      <c r="TMY25" s="247"/>
      <c r="TMZ25" s="247"/>
      <c r="TNA25" s="247"/>
      <c r="TNB25" s="247"/>
      <c r="TNC25" s="247"/>
      <c r="TND25" s="247"/>
      <c r="TNE25" s="247"/>
      <c r="TNF25" s="247"/>
      <c r="TNG25" s="247"/>
      <c r="TNH25" s="247"/>
      <c r="TNI25" s="247"/>
      <c r="TNJ25" s="247"/>
      <c r="TNK25" s="247"/>
      <c r="TNL25" s="247"/>
      <c r="TNM25" s="247"/>
      <c r="TNN25" s="247"/>
      <c r="TNO25" s="247"/>
      <c r="TNP25" s="247"/>
      <c r="TNQ25" s="247"/>
      <c r="TNR25" s="247"/>
      <c r="TNS25" s="247"/>
      <c r="TNT25" s="247"/>
      <c r="TNU25" s="247"/>
      <c r="TNV25" s="247"/>
      <c r="TNW25" s="247"/>
      <c r="TNX25" s="247"/>
      <c r="TNY25" s="247"/>
      <c r="TNZ25" s="247"/>
      <c r="TOA25" s="247"/>
      <c r="TOB25" s="247"/>
      <c r="TOC25" s="247"/>
      <c r="TOD25" s="247"/>
      <c r="TOE25" s="247"/>
      <c r="TOF25" s="247"/>
      <c r="TOG25" s="247"/>
      <c r="TOH25" s="247"/>
      <c r="TOI25" s="247"/>
      <c r="TOJ25" s="247"/>
      <c r="TOK25" s="247"/>
      <c r="TOL25" s="247"/>
      <c r="TOM25" s="247"/>
      <c r="TON25" s="247"/>
      <c r="TOO25" s="247"/>
      <c r="TOP25" s="247"/>
      <c r="TOQ25" s="247"/>
      <c r="TOR25" s="247"/>
      <c r="TOS25" s="247"/>
      <c r="TOT25" s="247"/>
      <c r="TOU25" s="247"/>
      <c r="TOV25" s="247"/>
      <c r="TOW25" s="247"/>
      <c r="TOX25" s="247"/>
      <c r="TOY25" s="247"/>
      <c r="TOZ25" s="247"/>
      <c r="TPA25" s="247"/>
      <c r="TPB25" s="247"/>
      <c r="TPC25" s="247"/>
      <c r="TPD25" s="247"/>
      <c r="TPE25" s="247"/>
      <c r="TPF25" s="247"/>
      <c r="TPG25" s="247"/>
      <c r="TPH25" s="247"/>
      <c r="TPI25" s="247"/>
      <c r="TPJ25" s="247"/>
      <c r="TPK25" s="247"/>
      <c r="TPL25" s="247"/>
      <c r="TPM25" s="247"/>
      <c r="TPN25" s="247"/>
      <c r="TPO25" s="247"/>
      <c r="TPP25" s="247"/>
      <c r="TPQ25" s="247"/>
      <c r="TPR25" s="247"/>
      <c r="TPS25" s="247"/>
      <c r="TPT25" s="247"/>
      <c r="TPU25" s="247"/>
      <c r="TPV25" s="247"/>
      <c r="TPW25" s="247"/>
      <c r="TPX25" s="247"/>
      <c r="TPY25" s="247"/>
      <c r="TPZ25" s="247"/>
      <c r="TQA25" s="247"/>
      <c r="TQB25" s="247"/>
      <c r="TQC25" s="247"/>
      <c r="TQD25" s="247"/>
      <c r="TQE25" s="247"/>
      <c r="TQF25" s="247"/>
      <c r="TQG25" s="247"/>
      <c r="TQH25" s="247"/>
      <c r="TQI25" s="247"/>
      <c r="TQJ25" s="247"/>
      <c r="TQK25" s="247"/>
      <c r="TQL25" s="247"/>
      <c r="TQM25" s="247"/>
      <c r="TQN25" s="247"/>
      <c r="TQO25" s="247"/>
      <c r="TQP25" s="247"/>
      <c r="TQQ25" s="247"/>
      <c r="TQR25" s="247"/>
      <c r="TQS25" s="247"/>
      <c r="TQT25" s="247"/>
      <c r="TQU25" s="247"/>
      <c r="TQV25" s="247"/>
      <c r="TQW25" s="247"/>
      <c r="TQX25" s="247"/>
      <c r="TQY25" s="247"/>
      <c r="TQZ25" s="247"/>
      <c r="TRA25" s="247"/>
      <c r="TRB25" s="247"/>
      <c r="TRC25" s="247"/>
      <c r="TRD25" s="247"/>
      <c r="TRE25" s="247"/>
      <c r="TRF25" s="247"/>
      <c r="TRG25" s="247"/>
      <c r="TRH25" s="247"/>
      <c r="TRI25" s="247"/>
      <c r="TRJ25" s="247"/>
      <c r="TRK25" s="247"/>
      <c r="TRL25" s="247"/>
      <c r="TRM25" s="247"/>
      <c r="TRN25" s="247"/>
      <c r="TRO25" s="247"/>
      <c r="TRP25" s="247"/>
      <c r="TRQ25" s="247"/>
      <c r="TRR25" s="247"/>
      <c r="TRS25" s="247"/>
      <c r="TRT25" s="247"/>
      <c r="TRU25" s="247"/>
      <c r="TRV25" s="247"/>
      <c r="TRW25" s="247"/>
      <c r="TRX25" s="247"/>
      <c r="TRY25" s="247"/>
      <c r="TRZ25" s="247"/>
      <c r="TSA25" s="247"/>
      <c r="TSB25" s="247"/>
      <c r="TSC25" s="247"/>
      <c r="TSD25" s="247"/>
      <c r="TSE25" s="247"/>
      <c r="TSF25" s="247"/>
      <c r="TSG25" s="247"/>
      <c r="TSH25" s="247"/>
      <c r="TSI25" s="247"/>
      <c r="TSJ25" s="247"/>
      <c r="TSK25" s="247"/>
      <c r="TSL25" s="247"/>
      <c r="TSM25" s="247"/>
      <c r="TSN25" s="247"/>
      <c r="TSO25" s="247"/>
      <c r="TSP25" s="247"/>
      <c r="TSQ25" s="247"/>
      <c r="TSR25" s="247"/>
      <c r="TSS25" s="247"/>
      <c r="TST25" s="247"/>
      <c r="TSU25" s="247"/>
      <c r="TSV25" s="247"/>
      <c r="TSW25" s="247"/>
      <c r="TSX25" s="247"/>
      <c r="TSY25" s="247"/>
      <c r="TSZ25" s="247"/>
      <c r="TTA25" s="247"/>
      <c r="TTB25" s="247"/>
      <c r="TTC25" s="247"/>
      <c r="TTD25" s="247"/>
      <c r="TTE25" s="247"/>
      <c r="TTF25" s="247"/>
      <c r="TTG25" s="247"/>
      <c r="TTH25" s="247"/>
      <c r="TTI25" s="247"/>
      <c r="TTJ25" s="247"/>
      <c r="TTK25" s="247"/>
      <c r="TTL25" s="247"/>
      <c r="TTM25" s="247"/>
      <c r="TTN25" s="247"/>
      <c r="TTO25" s="247"/>
      <c r="TTP25" s="247"/>
      <c r="TTQ25" s="247"/>
      <c r="TTR25" s="247"/>
      <c r="TTS25" s="247"/>
      <c r="TTT25" s="247"/>
      <c r="TTU25" s="247"/>
      <c r="TTV25" s="247"/>
      <c r="TTW25" s="247"/>
      <c r="TTX25" s="247"/>
      <c r="TTY25" s="247"/>
      <c r="TTZ25" s="247"/>
      <c r="TUA25" s="247"/>
      <c r="TUB25" s="247"/>
      <c r="TUC25" s="247"/>
      <c r="TUD25" s="247"/>
      <c r="TUE25" s="247"/>
      <c r="TUF25" s="247"/>
      <c r="TUG25" s="247"/>
      <c r="TUH25" s="247"/>
      <c r="TUI25" s="247"/>
      <c r="TUJ25" s="247"/>
      <c r="TUK25" s="247"/>
      <c r="TUL25" s="247"/>
      <c r="TUM25" s="247"/>
      <c r="TUN25" s="247"/>
      <c r="TUO25" s="247"/>
      <c r="TUP25" s="247"/>
      <c r="TUQ25" s="247"/>
      <c r="TUR25" s="247"/>
      <c r="TUS25" s="247"/>
      <c r="TUT25" s="247"/>
      <c r="TUU25" s="247"/>
      <c r="TUV25" s="247"/>
      <c r="TUW25" s="247"/>
      <c r="TUX25" s="247"/>
      <c r="TUY25" s="247"/>
      <c r="TUZ25" s="247"/>
      <c r="TVA25" s="247"/>
      <c r="TVB25" s="247"/>
      <c r="TVC25" s="247"/>
      <c r="TVD25" s="247"/>
      <c r="TVE25" s="247"/>
      <c r="TVF25" s="247"/>
      <c r="TVG25" s="247"/>
      <c r="TVH25" s="247"/>
      <c r="TVI25" s="247"/>
      <c r="TVJ25" s="247"/>
      <c r="TVK25" s="247"/>
      <c r="TVL25" s="247"/>
      <c r="TVM25" s="247"/>
      <c r="TVN25" s="247"/>
      <c r="TVO25" s="247"/>
      <c r="TVP25" s="247"/>
      <c r="TVQ25" s="247"/>
      <c r="TVR25" s="247"/>
      <c r="TVS25" s="247"/>
      <c r="TVT25" s="247"/>
      <c r="TVU25" s="247"/>
      <c r="TVV25" s="247"/>
      <c r="TVW25" s="247"/>
      <c r="TVX25" s="247"/>
      <c r="TVY25" s="247"/>
      <c r="TVZ25" s="247"/>
      <c r="TWA25" s="247"/>
      <c r="TWB25" s="247"/>
      <c r="TWC25" s="247"/>
      <c r="TWD25" s="247"/>
      <c r="TWE25" s="247"/>
      <c r="TWF25" s="247"/>
      <c r="TWG25" s="247"/>
      <c r="TWH25" s="247"/>
      <c r="TWI25" s="247"/>
      <c r="TWJ25" s="247"/>
      <c r="TWK25" s="247"/>
      <c r="TWL25" s="247"/>
      <c r="TWM25" s="247"/>
      <c r="TWN25" s="247"/>
      <c r="TWO25" s="247"/>
      <c r="TWP25" s="247"/>
      <c r="TWQ25" s="247"/>
      <c r="TWR25" s="247"/>
      <c r="TWS25" s="247"/>
      <c r="TWT25" s="247"/>
      <c r="TWU25" s="247"/>
      <c r="TWV25" s="247"/>
      <c r="TWW25" s="247"/>
      <c r="TWX25" s="247"/>
      <c r="TWY25" s="247"/>
      <c r="TWZ25" s="247"/>
      <c r="TXA25" s="247"/>
      <c r="TXB25" s="247"/>
      <c r="TXC25" s="247"/>
      <c r="TXD25" s="247"/>
      <c r="TXE25" s="247"/>
      <c r="TXF25" s="247"/>
      <c r="TXG25" s="247"/>
      <c r="TXH25" s="247"/>
      <c r="TXI25" s="247"/>
      <c r="TXJ25" s="247"/>
      <c r="TXK25" s="247"/>
      <c r="TXL25" s="247"/>
      <c r="TXM25" s="247"/>
      <c r="TXN25" s="247"/>
      <c r="TXO25" s="247"/>
      <c r="TXP25" s="247"/>
      <c r="TXQ25" s="247"/>
      <c r="TXR25" s="247"/>
      <c r="TXS25" s="247"/>
      <c r="TXT25" s="247"/>
      <c r="TXU25" s="247"/>
      <c r="TXV25" s="247"/>
      <c r="TXW25" s="247"/>
      <c r="TXX25" s="247"/>
      <c r="TXY25" s="247"/>
      <c r="TXZ25" s="247"/>
      <c r="TYA25" s="247"/>
      <c r="TYB25" s="247"/>
      <c r="TYC25" s="247"/>
      <c r="TYD25" s="247"/>
      <c r="TYE25" s="247"/>
      <c r="TYF25" s="247"/>
      <c r="TYG25" s="247"/>
      <c r="TYH25" s="247"/>
      <c r="TYI25" s="247"/>
      <c r="TYJ25" s="247"/>
      <c r="TYK25" s="247"/>
      <c r="TYL25" s="247"/>
      <c r="TYM25" s="247"/>
      <c r="TYN25" s="247"/>
      <c r="TYO25" s="247"/>
      <c r="TYP25" s="247"/>
      <c r="TYQ25" s="247"/>
      <c r="TYR25" s="247"/>
      <c r="TYS25" s="247"/>
      <c r="TYT25" s="247"/>
      <c r="TYU25" s="247"/>
      <c r="TYV25" s="247"/>
      <c r="TYW25" s="247"/>
      <c r="TYX25" s="247"/>
      <c r="TYY25" s="247"/>
      <c r="TYZ25" s="247"/>
      <c r="TZA25" s="247"/>
      <c r="TZB25" s="247"/>
      <c r="TZC25" s="247"/>
      <c r="TZD25" s="247"/>
      <c r="TZE25" s="247"/>
      <c r="TZF25" s="247"/>
      <c r="TZG25" s="247"/>
      <c r="TZH25" s="247"/>
      <c r="TZI25" s="247"/>
      <c r="TZJ25" s="247"/>
      <c r="TZK25" s="247"/>
      <c r="TZL25" s="247"/>
      <c r="TZM25" s="247"/>
      <c r="TZN25" s="247"/>
      <c r="TZO25" s="247"/>
      <c r="TZP25" s="247"/>
      <c r="TZQ25" s="247"/>
      <c r="TZR25" s="247"/>
      <c r="TZS25" s="247"/>
      <c r="TZT25" s="247"/>
      <c r="TZU25" s="247"/>
      <c r="TZV25" s="247"/>
      <c r="TZW25" s="247"/>
      <c r="TZX25" s="247"/>
      <c r="TZY25" s="247"/>
      <c r="TZZ25" s="247"/>
      <c r="UAA25" s="247"/>
      <c r="UAB25" s="247"/>
      <c r="UAC25" s="247"/>
      <c r="UAD25" s="247"/>
      <c r="UAE25" s="247"/>
      <c r="UAF25" s="247"/>
      <c r="UAG25" s="247"/>
      <c r="UAH25" s="247"/>
      <c r="UAI25" s="247"/>
      <c r="UAJ25" s="247"/>
      <c r="UAK25" s="247"/>
      <c r="UAL25" s="247"/>
      <c r="UAM25" s="247"/>
      <c r="UAN25" s="247"/>
      <c r="UAO25" s="247"/>
      <c r="UAP25" s="247"/>
      <c r="UAQ25" s="247"/>
      <c r="UAR25" s="247"/>
      <c r="UAS25" s="247"/>
      <c r="UAT25" s="247"/>
      <c r="UAU25" s="247"/>
      <c r="UAV25" s="247"/>
      <c r="UAW25" s="247"/>
      <c r="UAX25" s="247"/>
      <c r="UAY25" s="247"/>
      <c r="UAZ25" s="247"/>
      <c r="UBA25" s="247"/>
      <c r="UBB25" s="247"/>
      <c r="UBC25" s="247"/>
      <c r="UBD25" s="247"/>
      <c r="UBE25" s="247"/>
      <c r="UBF25" s="247"/>
      <c r="UBG25" s="247"/>
      <c r="UBH25" s="247"/>
      <c r="UBI25" s="247"/>
      <c r="UBJ25" s="247"/>
      <c r="UBK25" s="247"/>
      <c r="UBL25" s="247"/>
      <c r="UBM25" s="247"/>
      <c r="UBN25" s="247"/>
      <c r="UBO25" s="247"/>
      <c r="UBP25" s="247"/>
      <c r="UBQ25" s="247"/>
      <c r="UBR25" s="247"/>
      <c r="UBS25" s="247"/>
      <c r="UBT25" s="247"/>
      <c r="UBU25" s="247"/>
      <c r="UBV25" s="247"/>
      <c r="UBW25" s="247"/>
      <c r="UBX25" s="247"/>
      <c r="UBY25" s="247"/>
      <c r="UBZ25" s="247"/>
      <c r="UCA25" s="247"/>
      <c r="UCB25" s="247"/>
      <c r="UCC25" s="247"/>
      <c r="UCD25" s="247"/>
      <c r="UCE25" s="247"/>
      <c r="UCF25" s="247"/>
      <c r="UCG25" s="247"/>
      <c r="UCH25" s="247"/>
      <c r="UCI25" s="247"/>
      <c r="UCJ25" s="247"/>
      <c r="UCK25" s="247"/>
      <c r="UCL25" s="247"/>
      <c r="UCM25" s="247"/>
      <c r="UCN25" s="247"/>
      <c r="UCO25" s="247"/>
      <c r="UCP25" s="247"/>
      <c r="UCQ25" s="247"/>
      <c r="UCR25" s="247"/>
      <c r="UCS25" s="247"/>
      <c r="UCT25" s="247"/>
      <c r="UCU25" s="247"/>
      <c r="UCV25" s="247"/>
      <c r="UCW25" s="247"/>
      <c r="UCX25" s="247"/>
      <c r="UCY25" s="247"/>
      <c r="UCZ25" s="247"/>
      <c r="UDA25" s="247"/>
      <c r="UDB25" s="247"/>
      <c r="UDC25" s="247"/>
      <c r="UDD25" s="247"/>
      <c r="UDE25" s="247"/>
      <c r="UDF25" s="247"/>
      <c r="UDG25" s="247"/>
      <c r="UDH25" s="247"/>
      <c r="UDI25" s="247"/>
      <c r="UDJ25" s="247"/>
      <c r="UDK25" s="247"/>
      <c r="UDL25" s="247"/>
      <c r="UDM25" s="247"/>
      <c r="UDN25" s="247"/>
      <c r="UDO25" s="247"/>
      <c r="UDP25" s="247"/>
      <c r="UDQ25" s="247"/>
      <c r="UDR25" s="247"/>
      <c r="UDS25" s="247"/>
      <c r="UDT25" s="247"/>
      <c r="UDU25" s="247"/>
      <c r="UDV25" s="247"/>
      <c r="UDW25" s="247"/>
      <c r="UDX25" s="247"/>
      <c r="UDY25" s="247"/>
      <c r="UDZ25" s="247"/>
      <c r="UEA25" s="247"/>
      <c r="UEB25" s="247"/>
      <c r="UEC25" s="247"/>
      <c r="UED25" s="247"/>
      <c r="UEE25" s="247"/>
      <c r="UEF25" s="247"/>
      <c r="UEG25" s="247"/>
      <c r="UEH25" s="247"/>
      <c r="UEI25" s="247"/>
      <c r="UEJ25" s="247"/>
      <c r="UEK25" s="247"/>
      <c r="UEL25" s="247"/>
      <c r="UEM25" s="247"/>
      <c r="UEN25" s="247"/>
      <c r="UEO25" s="247"/>
      <c r="UEP25" s="247"/>
      <c r="UEQ25" s="247"/>
      <c r="UER25" s="247"/>
      <c r="UES25" s="247"/>
      <c r="UET25" s="247"/>
      <c r="UEU25" s="247"/>
      <c r="UEV25" s="247"/>
      <c r="UEW25" s="247"/>
      <c r="UEX25" s="247"/>
      <c r="UEY25" s="247"/>
      <c r="UEZ25" s="247"/>
      <c r="UFA25" s="247"/>
      <c r="UFB25" s="247"/>
      <c r="UFC25" s="247"/>
      <c r="UFD25" s="247"/>
      <c r="UFE25" s="247"/>
      <c r="UFF25" s="247"/>
      <c r="UFG25" s="247"/>
      <c r="UFH25" s="247"/>
      <c r="UFI25" s="247"/>
      <c r="UFJ25" s="247"/>
      <c r="UFK25" s="247"/>
      <c r="UFL25" s="247"/>
      <c r="UFM25" s="247"/>
      <c r="UFN25" s="247"/>
      <c r="UFO25" s="247"/>
      <c r="UFP25" s="247"/>
      <c r="UFQ25" s="247"/>
      <c r="UFR25" s="247"/>
      <c r="UFS25" s="247"/>
      <c r="UFT25" s="247"/>
      <c r="UFU25" s="247"/>
      <c r="UFV25" s="247"/>
      <c r="UFW25" s="247"/>
      <c r="UFX25" s="247"/>
      <c r="UFY25" s="247"/>
      <c r="UFZ25" s="247"/>
      <c r="UGA25" s="247"/>
      <c r="UGB25" s="247"/>
      <c r="UGC25" s="247"/>
      <c r="UGD25" s="247"/>
      <c r="UGE25" s="247"/>
      <c r="UGF25" s="247"/>
      <c r="UGG25" s="247"/>
      <c r="UGH25" s="247"/>
      <c r="UGI25" s="247"/>
      <c r="UGJ25" s="247"/>
      <c r="UGK25" s="247"/>
      <c r="UGL25" s="247"/>
      <c r="UGM25" s="247"/>
      <c r="UGN25" s="247"/>
      <c r="UGO25" s="247"/>
      <c r="UGP25" s="247"/>
      <c r="UGQ25" s="247"/>
      <c r="UGR25" s="247"/>
      <c r="UGS25" s="247"/>
      <c r="UGT25" s="247"/>
      <c r="UGU25" s="247"/>
      <c r="UGV25" s="247"/>
      <c r="UGW25" s="247"/>
      <c r="UGX25" s="247"/>
      <c r="UGY25" s="247"/>
      <c r="UGZ25" s="247"/>
      <c r="UHA25" s="247"/>
      <c r="UHB25" s="247"/>
      <c r="UHC25" s="247"/>
      <c r="UHD25" s="247"/>
      <c r="UHE25" s="247"/>
      <c r="UHF25" s="247"/>
      <c r="UHG25" s="247"/>
      <c r="UHH25" s="247"/>
      <c r="UHI25" s="247"/>
      <c r="UHJ25" s="247"/>
      <c r="UHK25" s="247"/>
      <c r="UHL25" s="247"/>
      <c r="UHM25" s="247"/>
      <c r="UHN25" s="247"/>
      <c r="UHO25" s="247"/>
      <c r="UHP25" s="247"/>
      <c r="UHQ25" s="247"/>
      <c r="UHR25" s="247"/>
      <c r="UHS25" s="247"/>
      <c r="UHT25" s="247"/>
      <c r="UHU25" s="247"/>
      <c r="UHV25" s="247"/>
      <c r="UHW25" s="247"/>
      <c r="UHX25" s="247"/>
      <c r="UHY25" s="247"/>
      <c r="UHZ25" s="247"/>
      <c r="UIA25" s="247"/>
      <c r="UIB25" s="247"/>
      <c r="UIC25" s="247"/>
      <c r="UID25" s="247"/>
      <c r="UIE25" s="247"/>
      <c r="UIF25" s="247"/>
      <c r="UIG25" s="247"/>
      <c r="UIH25" s="247"/>
      <c r="UII25" s="247"/>
      <c r="UIJ25" s="247"/>
      <c r="UIK25" s="247"/>
      <c r="UIL25" s="247"/>
      <c r="UIM25" s="247"/>
      <c r="UIN25" s="247"/>
      <c r="UIO25" s="247"/>
      <c r="UIP25" s="247"/>
      <c r="UIQ25" s="247"/>
      <c r="UIR25" s="247"/>
      <c r="UIS25" s="247"/>
      <c r="UIT25" s="247"/>
      <c r="UIU25" s="247"/>
      <c r="UIV25" s="247"/>
      <c r="UIW25" s="247"/>
      <c r="UIX25" s="247"/>
      <c r="UIY25" s="247"/>
      <c r="UIZ25" s="247"/>
      <c r="UJA25" s="247"/>
      <c r="UJB25" s="247"/>
      <c r="UJC25" s="247"/>
      <c r="UJD25" s="247"/>
      <c r="UJE25" s="247"/>
      <c r="UJF25" s="247"/>
      <c r="UJG25" s="247"/>
      <c r="UJH25" s="247"/>
      <c r="UJI25" s="247"/>
      <c r="UJJ25" s="247"/>
      <c r="UJK25" s="247"/>
      <c r="UJL25" s="247"/>
      <c r="UJM25" s="247"/>
      <c r="UJN25" s="247"/>
      <c r="UJO25" s="247"/>
      <c r="UJP25" s="247"/>
      <c r="UJQ25" s="247"/>
      <c r="UJR25" s="247"/>
      <c r="UJS25" s="247"/>
      <c r="UJT25" s="247"/>
      <c r="UJU25" s="247"/>
      <c r="UJV25" s="247"/>
      <c r="UJW25" s="247"/>
      <c r="UJX25" s="247"/>
      <c r="UJY25" s="247"/>
      <c r="UJZ25" s="247"/>
      <c r="UKA25" s="247"/>
      <c r="UKB25" s="247"/>
      <c r="UKC25" s="247"/>
      <c r="UKD25" s="247"/>
      <c r="UKE25" s="247"/>
      <c r="UKF25" s="247"/>
      <c r="UKG25" s="247"/>
      <c r="UKH25" s="247"/>
      <c r="UKI25" s="247"/>
      <c r="UKJ25" s="247"/>
      <c r="UKK25" s="247"/>
      <c r="UKL25" s="247"/>
      <c r="UKM25" s="247"/>
      <c r="UKN25" s="247"/>
      <c r="UKO25" s="247"/>
      <c r="UKP25" s="247"/>
      <c r="UKQ25" s="247"/>
      <c r="UKR25" s="247"/>
      <c r="UKS25" s="247"/>
      <c r="UKT25" s="247"/>
      <c r="UKU25" s="247"/>
      <c r="UKV25" s="247"/>
      <c r="UKW25" s="247"/>
      <c r="UKX25" s="247"/>
      <c r="UKY25" s="247"/>
      <c r="UKZ25" s="247"/>
      <c r="ULA25" s="247"/>
      <c r="ULB25" s="247"/>
      <c r="ULC25" s="247"/>
      <c r="ULD25" s="247"/>
      <c r="ULE25" s="247"/>
      <c r="ULF25" s="247"/>
      <c r="ULG25" s="247"/>
      <c r="ULH25" s="247"/>
      <c r="ULI25" s="247"/>
      <c r="ULJ25" s="247"/>
      <c r="ULK25" s="247"/>
      <c r="ULL25" s="247"/>
      <c r="ULM25" s="247"/>
      <c r="ULN25" s="247"/>
      <c r="ULO25" s="247"/>
      <c r="ULP25" s="247"/>
      <c r="ULQ25" s="247"/>
      <c r="ULR25" s="247"/>
      <c r="ULS25" s="247"/>
      <c r="ULT25" s="247"/>
      <c r="ULU25" s="247"/>
      <c r="ULV25" s="247"/>
      <c r="ULW25" s="247"/>
      <c r="ULX25" s="247"/>
      <c r="ULY25" s="247"/>
      <c r="ULZ25" s="247"/>
      <c r="UMA25" s="247"/>
      <c r="UMB25" s="247"/>
      <c r="UMC25" s="247"/>
      <c r="UMD25" s="247"/>
      <c r="UME25" s="247"/>
      <c r="UMF25" s="247"/>
      <c r="UMG25" s="247"/>
      <c r="UMH25" s="247"/>
      <c r="UMI25" s="247"/>
      <c r="UMJ25" s="247"/>
      <c r="UMK25" s="247"/>
      <c r="UML25" s="247"/>
      <c r="UMM25" s="247"/>
      <c r="UMN25" s="247"/>
      <c r="UMO25" s="247"/>
      <c r="UMP25" s="247"/>
      <c r="UMQ25" s="247"/>
      <c r="UMR25" s="247"/>
      <c r="UMS25" s="247"/>
      <c r="UMT25" s="247"/>
      <c r="UMU25" s="247"/>
      <c r="UMV25" s="247"/>
      <c r="UMW25" s="247"/>
      <c r="UMX25" s="247"/>
      <c r="UMY25" s="247"/>
      <c r="UMZ25" s="247"/>
      <c r="UNA25" s="247"/>
      <c r="UNB25" s="247"/>
      <c r="UNC25" s="247"/>
      <c r="UND25" s="247"/>
      <c r="UNE25" s="247"/>
      <c r="UNF25" s="247"/>
      <c r="UNG25" s="247"/>
      <c r="UNH25" s="247"/>
      <c r="UNI25" s="247"/>
      <c r="UNJ25" s="247"/>
      <c r="UNK25" s="247"/>
      <c r="UNL25" s="247"/>
      <c r="UNM25" s="247"/>
      <c r="UNN25" s="247"/>
      <c r="UNO25" s="247"/>
      <c r="UNP25" s="247"/>
      <c r="UNQ25" s="247"/>
      <c r="UNR25" s="247"/>
      <c r="UNS25" s="247"/>
      <c r="UNT25" s="247"/>
      <c r="UNU25" s="247"/>
      <c r="UNV25" s="247"/>
      <c r="UNW25" s="247"/>
      <c r="UNX25" s="247"/>
      <c r="UNY25" s="247"/>
      <c r="UNZ25" s="247"/>
      <c r="UOA25" s="247"/>
      <c r="UOB25" s="247"/>
      <c r="UOC25" s="247"/>
      <c r="UOD25" s="247"/>
      <c r="UOE25" s="247"/>
      <c r="UOF25" s="247"/>
      <c r="UOG25" s="247"/>
      <c r="UOH25" s="247"/>
      <c r="UOI25" s="247"/>
      <c r="UOJ25" s="247"/>
      <c r="UOK25" s="247"/>
      <c r="UOL25" s="247"/>
      <c r="UOM25" s="247"/>
      <c r="UON25" s="247"/>
      <c r="UOO25" s="247"/>
      <c r="UOP25" s="247"/>
      <c r="UOQ25" s="247"/>
      <c r="UOR25" s="247"/>
      <c r="UOS25" s="247"/>
      <c r="UOT25" s="247"/>
      <c r="UOU25" s="247"/>
      <c r="UOV25" s="247"/>
      <c r="UOW25" s="247"/>
      <c r="UOX25" s="247"/>
      <c r="UOY25" s="247"/>
      <c r="UOZ25" s="247"/>
      <c r="UPA25" s="247"/>
      <c r="UPB25" s="247"/>
      <c r="UPC25" s="247"/>
      <c r="UPD25" s="247"/>
      <c r="UPE25" s="247"/>
      <c r="UPF25" s="247"/>
      <c r="UPG25" s="247"/>
      <c r="UPH25" s="247"/>
      <c r="UPI25" s="247"/>
      <c r="UPJ25" s="247"/>
      <c r="UPK25" s="247"/>
      <c r="UPL25" s="247"/>
      <c r="UPM25" s="247"/>
      <c r="UPN25" s="247"/>
      <c r="UPO25" s="247"/>
      <c r="UPP25" s="247"/>
      <c r="UPQ25" s="247"/>
      <c r="UPR25" s="247"/>
      <c r="UPS25" s="247"/>
      <c r="UPT25" s="247"/>
      <c r="UPU25" s="247"/>
      <c r="UPV25" s="247"/>
      <c r="UPW25" s="247"/>
      <c r="UPX25" s="247"/>
      <c r="UPY25" s="247"/>
      <c r="UPZ25" s="247"/>
      <c r="UQA25" s="247"/>
      <c r="UQB25" s="247"/>
      <c r="UQC25" s="247"/>
      <c r="UQD25" s="247"/>
      <c r="UQE25" s="247"/>
      <c r="UQF25" s="247"/>
      <c r="UQG25" s="247"/>
      <c r="UQH25" s="247"/>
      <c r="UQI25" s="247"/>
      <c r="UQJ25" s="247"/>
      <c r="UQK25" s="247"/>
      <c r="UQL25" s="247"/>
      <c r="UQM25" s="247"/>
      <c r="UQN25" s="247"/>
      <c r="UQO25" s="247"/>
      <c r="UQP25" s="247"/>
      <c r="UQQ25" s="247"/>
      <c r="UQR25" s="247"/>
      <c r="UQS25" s="247"/>
      <c r="UQT25" s="247"/>
      <c r="UQU25" s="247"/>
      <c r="UQV25" s="247"/>
      <c r="UQW25" s="247"/>
      <c r="UQX25" s="247"/>
      <c r="UQY25" s="247"/>
      <c r="UQZ25" s="247"/>
      <c r="URA25" s="247"/>
      <c r="URB25" s="247"/>
      <c r="URC25" s="247"/>
      <c r="URD25" s="247"/>
      <c r="URE25" s="247"/>
      <c r="URF25" s="247"/>
      <c r="URG25" s="247"/>
      <c r="URH25" s="247"/>
      <c r="URI25" s="247"/>
      <c r="URJ25" s="247"/>
      <c r="URK25" s="247"/>
      <c r="URL25" s="247"/>
      <c r="URM25" s="247"/>
      <c r="URN25" s="247"/>
      <c r="URO25" s="247"/>
      <c r="URP25" s="247"/>
      <c r="URQ25" s="247"/>
      <c r="URR25" s="247"/>
      <c r="URS25" s="247"/>
      <c r="URT25" s="247"/>
      <c r="URU25" s="247"/>
      <c r="URV25" s="247"/>
      <c r="URW25" s="247"/>
      <c r="URX25" s="247"/>
      <c r="URY25" s="247"/>
      <c r="URZ25" s="247"/>
      <c r="USA25" s="247"/>
      <c r="USB25" s="247"/>
      <c r="USC25" s="247"/>
      <c r="USD25" s="247"/>
      <c r="USE25" s="247"/>
      <c r="USF25" s="247"/>
      <c r="USG25" s="247"/>
      <c r="USH25" s="247"/>
      <c r="USI25" s="247"/>
      <c r="USJ25" s="247"/>
      <c r="USK25" s="247"/>
      <c r="USL25" s="247"/>
      <c r="USM25" s="247"/>
      <c r="USN25" s="247"/>
      <c r="USO25" s="247"/>
      <c r="USP25" s="247"/>
      <c r="USQ25" s="247"/>
      <c r="USR25" s="247"/>
      <c r="USS25" s="247"/>
      <c r="UST25" s="247"/>
      <c r="USU25" s="247"/>
      <c r="USV25" s="247"/>
      <c r="USW25" s="247"/>
      <c r="USX25" s="247"/>
      <c r="USY25" s="247"/>
      <c r="USZ25" s="247"/>
      <c r="UTA25" s="247"/>
      <c r="UTB25" s="247"/>
      <c r="UTC25" s="247"/>
      <c r="UTD25" s="247"/>
      <c r="UTE25" s="247"/>
      <c r="UTF25" s="247"/>
      <c r="UTG25" s="247"/>
      <c r="UTH25" s="247"/>
      <c r="UTI25" s="247"/>
      <c r="UTJ25" s="247"/>
      <c r="UTK25" s="247"/>
      <c r="UTL25" s="247"/>
      <c r="UTM25" s="247"/>
      <c r="UTN25" s="247"/>
      <c r="UTO25" s="247"/>
      <c r="UTP25" s="247"/>
      <c r="UTQ25" s="247"/>
      <c r="UTR25" s="247"/>
      <c r="UTS25" s="247"/>
      <c r="UTT25" s="247"/>
      <c r="UTU25" s="247"/>
      <c r="UTV25" s="247"/>
      <c r="UTW25" s="247"/>
      <c r="UTX25" s="247"/>
      <c r="UTY25" s="247"/>
      <c r="UTZ25" s="247"/>
      <c r="UUA25" s="247"/>
      <c r="UUB25" s="247"/>
      <c r="UUC25" s="247"/>
      <c r="UUD25" s="247"/>
      <c r="UUE25" s="247"/>
      <c r="UUF25" s="247"/>
      <c r="UUG25" s="247"/>
      <c r="UUH25" s="247"/>
      <c r="UUI25" s="247"/>
      <c r="UUJ25" s="247"/>
      <c r="UUK25" s="247"/>
      <c r="UUL25" s="247"/>
      <c r="UUM25" s="247"/>
      <c r="UUN25" s="247"/>
      <c r="UUO25" s="247"/>
      <c r="UUP25" s="247"/>
      <c r="UUQ25" s="247"/>
      <c r="UUR25" s="247"/>
      <c r="UUS25" s="247"/>
      <c r="UUT25" s="247"/>
      <c r="UUU25" s="247"/>
      <c r="UUV25" s="247"/>
      <c r="UUW25" s="247"/>
      <c r="UUX25" s="247"/>
      <c r="UUY25" s="247"/>
      <c r="UUZ25" s="247"/>
      <c r="UVA25" s="247"/>
      <c r="UVB25" s="247"/>
      <c r="UVC25" s="247"/>
      <c r="UVD25" s="247"/>
      <c r="UVE25" s="247"/>
      <c r="UVF25" s="247"/>
      <c r="UVG25" s="247"/>
      <c r="UVH25" s="247"/>
      <c r="UVI25" s="247"/>
      <c r="UVJ25" s="247"/>
      <c r="UVK25" s="247"/>
      <c r="UVL25" s="247"/>
      <c r="UVM25" s="247"/>
      <c r="UVN25" s="247"/>
      <c r="UVO25" s="247"/>
      <c r="UVP25" s="247"/>
      <c r="UVQ25" s="247"/>
      <c r="UVR25" s="247"/>
      <c r="UVS25" s="247"/>
      <c r="UVT25" s="247"/>
      <c r="UVU25" s="247"/>
      <c r="UVV25" s="247"/>
      <c r="UVW25" s="247"/>
      <c r="UVX25" s="247"/>
      <c r="UVY25" s="247"/>
      <c r="UVZ25" s="247"/>
      <c r="UWA25" s="247"/>
      <c r="UWB25" s="247"/>
      <c r="UWC25" s="247"/>
      <c r="UWD25" s="247"/>
      <c r="UWE25" s="247"/>
      <c r="UWF25" s="247"/>
      <c r="UWG25" s="247"/>
      <c r="UWH25" s="247"/>
      <c r="UWI25" s="247"/>
      <c r="UWJ25" s="247"/>
      <c r="UWK25" s="247"/>
      <c r="UWL25" s="247"/>
      <c r="UWM25" s="247"/>
      <c r="UWN25" s="247"/>
      <c r="UWO25" s="247"/>
      <c r="UWP25" s="247"/>
      <c r="UWQ25" s="247"/>
      <c r="UWR25" s="247"/>
      <c r="UWS25" s="247"/>
      <c r="UWT25" s="247"/>
      <c r="UWU25" s="247"/>
      <c r="UWV25" s="247"/>
      <c r="UWW25" s="247"/>
      <c r="UWX25" s="247"/>
      <c r="UWY25" s="247"/>
      <c r="UWZ25" s="247"/>
      <c r="UXA25" s="247"/>
      <c r="UXB25" s="247"/>
      <c r="UXC25" s="247"/>
      <c r="UXD25" s="247"/>
      <c r="UXE25" s="247"/>
      <c r="UXF25" s="247"/>
      <c r="UXG25" s="247"/>
      <c r="UXH25" s="247"/>
      <c r="UXI25" s="247"/>
      <c r="UXJ25" s="247"/>
      <c r="UXK25" s="247"/>
      <c r="UXL25" s="247"/>
      <c r="UXM25" s="247"/>
      <c r="UXN25" s="247"/>
      <c r="UXO25" s="247"/>
      <c r="UXP25" s="247"/>
      <c r="UXQ25" s="247"/>
      <c r="UXR25" s="247"/>
      <c r="UXS25" s="247"/>
      <c r="UXT25" s="247"/>
      <c r="UXU25" s="247"/>
      <c r="UXV25" s="247"/>
      <c r="UXW25" s="247"/>
      <c r="UXX25" s="247"/>
      <c r="UXY25" s="247"/>
      <c r="UXZ25" s="247"/>
      <c r="UYA25" s="247"/>
      <c r="UYB25" s="247"/>
      <c r="UYC25" s="247"/>
      <c r="UYD25" s="247"/>
      <c r="UYE25" s="247"/>
      <c r="UYF25" s="247"/>
      <c r="UYG25" s="247"/>
      <c r="UYH25" s="247"/>
      <c r="UYI25" s="247"/>
      <c r="UYJ25" s="247"/>
      <c r="UYK25" s="247"/>
      <c r="UYL25" s="247"/>
      <c r="UYM25" s="247"/>
      <c r="UYN25" s="247"/>
      <c r="UYO25" s="247"/>
      <c r="UYP25" s="247"/>
      <c r="UYQ25" s="247"/>
      <c r="UYR25" s="247"/>
      <c r="UYS25" s="247"/>
      <c r="UYT25" s="247"/>
      <c r="UYU25" s="247"/>
      <c r="UYV25" s="247"/>
      <c r="UYW25" s="247"/>
      <c r="UYX25" s="247"/>
      <c r="UYY25" s="247"/>
      <c r="UYZ25" s="247"/>
      <c r="UZA25" s="247"/>
      <c r="UZB25" s="247"/>
      <c r="UZC25" s="247"/>
      <c r="UZD25" s="247"/>
      <c r="UZE25" s="247"/>
      <c r="UZF25" s="247"/>
      <c r="UZG25" s="247"/>
      <c r="UZH25" s="247"/>
      <c r="UZI25" s="247"/>
      <c r="UZJ25" s="247"/>
      <c r="UZK25" s="247"/>
      <c r="UZL25" s="247"/>
      <c r="UZM25" s="247"/>
      <c r="UZN25" s="247"/>
      <c r="UZO25" s="247"/>
      <c r="UZP25" s="247"/>
      <c r="UZQ25" s="247"/>
      <c r="UZR25" s="247"/>
      <c r="UZS25" s="247"/>
      <c r="UZT25" s="247"/>
      <c r="UZU25" s="247"/>
      <c r="UZV25" s="247"/>
      <c r="UZW25" s="247"/>
      <c r="UZX25" s="247"/>
      <c r="UZY25" s="247"/>
      <c r="UZZ25" s="247"/>
      <c r="VAA25" s="247"/>
      <c r="VAB25" s="247"/>
      <c r="VAC25" s="247"/>
      <c r="VAD25" s="247"/>
      <c r="VAE25" s="247"/>
      <c r="VAF25" s="247"/>
      <c r="VAG25" s="247"/>
      <c r="VAH25" s="247"/>
      <c r="VAI25" s="247"/>
      <c r="VAJ25" s="247"/>
      <c r="VAK25" s="247"/>
      <c r="VAL25" s="247"/>
      <c r="VAM25" s="247"/>
      <c r="VAN25" s="247"/>
      <c r="VAO25" s="247"/>
      <c r="VAP25" s="247"/>
      <c r="VAQ25" s="247"/>
      <c r="VAR25" s="247"/>
      <c r="VAS25" s="247"/>
      <c r="VAT25" s="247"/>
      <c r="VAU25" s="247"/>
      <c r="VAV25" s="247"/>
      <c r="VAW25" s="247"/>
      <c r="VAX25" s="247"/>
      <c r="VAY25" s="247"/>
      <c r="VAZ25" s="247"/>
      <c r="VBA25" s="247"/>
      <c r="VBB25" s="247"/>
      <c r="VBC25" s="247"/>
      <c r="VBD25" s="247"/>
      <c r="VBE25" s="247"/>
      <c r="VBF25" s="247"/>
      <c r="VBG25" s="247"/>
      <c r="VBH25" s="247"/>
      <c r="VBI25" s="247"/>
      <c r="VBJ25" s="247"/>
      <c r="VBK25" s="247"/>
      <c r="VBL25" s="247"/>
      <c r="VBM25" s="247"/>
      <c r="VBN25" s="247"/>
      <c r="VBO25" s="247"/>
      <c r="VBP25" s="247"/>
      <c r="VBQ25" s="247"/>
      <c r="VBR25" s="247"/>
      <c r="VBS25" s="247"/>
      <c r="VBT25" s="247"/>
      <c r="VBU25" s="247"/>
      <c r="VBV25" s="247"/>
      <c r="VBW25" s="247"/>
      <c r="VBX25" s="247"/>
      <c r="VBY25" s="247"/>
      <c r="VBZ25" s="247"/>
      <c r="VCA25" s="247"/>
      <c r="VCB25" s="247"/>
      <c r="VCC25" s="247"/>
      <c r="VCD25" s="247"/>
      <c r="VCE25" s="247"/>
      <c r="VCF25" s="247"/>
      <c r="VCG25" s="247"/>
      <c r="VCH25" s="247"/>
      <c r="VCI25" s="247"/>
      <c r="VCJ25" s="247"/>
      <c r="VCK25" s="247"/>
      <c r="VCL25" s="247"/>
      <c r="VCM25" s="247"/>
      <c r="VCN25" s="247"/>
      <c r="VCO25" s="247"/>
      <c r="VCP25" s="247"/>
      <c r="VCQ25" s="247"/>
      <c r="VCR25" s="247"/>
      <c r="VCS25" s="247"/>
      <c r="VCT25" s="247"/>
      <c r="VCU25" s="247"/>
      <c r="VCV25" s="247"/>
      <c r="VCW25" s="247"/>
      <c r="VCX25" s="247"/>
      <c r="VCY25" s="247"/>
      <c r="VCZ25" s="247"/>
      <c r="VDA25" s="247"/>
      <c r="VDB25" s="247"/>
      <c r="VDC25" s="247"/>
      <c r="VDD25" s="247"/>
      <c r="VDE25" s="247"/>
      <c r="VDF25" s="247"/>
      <c r="VDG25" s="247"/>
      <c r="VDH25" s="247"/>
      <c r="VDI25" s="247"/>
      <c r="VDJ25" s="247"/>
      <c r="VDK25" s="247"/>
      <c r="VDL25" s="247"/>
      <c r="VDM25" s="247"/>
      <c r="VDN25" s="247"/>
      <c r="VDO25" s="247"/>
      <c r="VDP25" s="247"/>
      <c r="VDQ25" s="247"/>
      <c r="VDR25" s="247"/>
      <c r="VDS25" s="247"/>
      <c r="VDT25" s="247"/>
      <c r="VDU25" s="247"/>
      <c r="VDV25" s="247"/>
      <c r="VDW25" s="247"/>
      <c r="VDX25" s="247"/>
      <c r="VDY25" s="247"/>
      <c r="VDZ25" s="247"/>
      <c r="VEA25" s="247"/>
      <c r="VEB25" s="247"/>
      <c r="VEC25" s="247"/>
      <c r="VED25" s="247"/>
      <c r="VEE25" s="247"/>
      <c r="VEF25" s="247"/>
      <c r="VEG25" s="247"/>
      <c r="VEH25" s="247"/>
      <c r="VEI25" s="247"/>
      <c r="VEJ25" s="247"/>
      <c r="VEK25" s="247"/>
      <c r="VEL25" s="247"/>
      <c r="VEM25" s="247"/>
      <c r="VEN25" s="247"/>
      <c r="VEO25" s="247"/>
      <c r="VEP25" s="247"/>
      <c r="VEQ25" s="247"/>
      <c r="VER25" s="247"/>
      <c r="VES25" s="247"/>
      <c r="VET25" s="247"/>
      <c r="VEU25" s="247"/>
      <c r="VEV25" s="247"/>
      <c r="VEW25" s="247"/>
      <c r="VEX25" s="247"/>
      <c r="VEY25" s="247"/>
      <c r="VEZ25" s="247"/>
      <c r="VFA25" s="247"/>
      <c r="VFB25" s="247"/>
      <c r="VFC25" s="247"/>
      <c r="VFD25" s="247"/>
      <c r="VFE25" s="247"/>
      <c r="VFF25" s="247"/>
      <c r="VFG25" s="247"/>
      <c r="VFH25" s="247"/>
      <c r="VFI25" s="247"/>
      <c r="VFJ25" s="247"/>
      <c r="VFK25" s="247"/>
      <c r="VFL25" s="247"/>
      <c r="VFM25" s="247"/>
      <c r="VFN25" s="247"/>
      <c r="VFO25" s="247"/>
      <c r="VFP25" s="247"/>
      <c r="VFQ25" s="247"/>
      <c r="VFR25" s="247"/>
      <c r="VFS25" s="247"/>
      <c r="VFT25" s="247"/>
      <c r="VFU25" s="247"/>
      <c r="VFV25" s="247"/>
      <c r="VFW25" s="247"/>
      <c r="VFX25" s="247"/>
      <c r="VFY25" s="247"/>
      <c r="VFZ25" s="247"/>
      <c r="VGA25" s="247"/>
      <c r="VGB25" s="247"/>
      <c r="VGC25" s="247"/>
      <c r="VGD25" s="247"/>
      <c r="VGE25" s="247"/>
      <c r="VGF25" s="247"/>
      <c r="VGG25" s="247"/>
      <c r="VGH25" s="247"/>
      <c r="VGI25" s="247"/>
      <c r="VGJ25" s="247"/>
      <c r="VGK25" s="247"/>
      <c r="VGL25" s="247"/>
      <c r="VGM25" s="247"/>
      <c r="VGN25" s="247"/>
      <c r="VGO25" s="247"/>
      <c r="VGP25" s="247"/>
      <c r="VGQ25" s="247"/>
      <c r="VGR25" s="247"/>
      <c r="VGS25" s="247"/>
      <c r="VGT25" s="247"/>
      <c r="VGU25" s="247"/>
      <c r="VGV25" s="247"/>
      <c r="VGW25" s="247"/>
      <c r="VGX25" s="247"/>
      <c r="VGY25" s="247"/>
      <c r="VGZ25" s="247"/>
      <c r="VHA25" s="247"/>
      <c r="VHB25" s="247"/>
      <c r="VHC25" s="247"/>
      <c r="VHD25" s="247"/>
      <c r="VHE25" s="247"/>
      <c r="VHF25" s="247"/>
      <c r="VHG25" s="247"/>
      <c r="VHH25" s="247"/>
      <c r="VHI25" s="247"/>
      <c r="VHJ25" s="247"/>
      <c r="VHK25" s="247"/>
      <c r="VHL25" s="247"/>
      <c r="VHM25" s="247"/>
      <c r="VHN25" s="247"/>
      <c r="VHO25" s="247"/>
      <c r="VHP25" s="247"/>
      <c r="VHQ25" s="247"/>
      <c r="VHR25" s="247"/>
      <c r="VHS25" s="247"/>
      <c r="VHT25" s="247"/>
      <c r="VHU25" s="247"/>
      <c r="VHV25" s="247"/>
      <c r="VHW25" s="247"/>
      <c r="VHX25" s="247"/>
      <c r="VHY25" s="247"/>
      <c r="VHZ25" s="247"/>
      <c r="VIA25" s="247"/>
      <c r="VIB25" s="247"/>
      <c r="VIC25" s="247"/>
      <c r="VID25" s="247"/>
      <c r="VIE25" s="247"/>
      <c r="VIF25" s="247"/>
      <c r="VIG25" s="247"/>
      <c r="VIH25" s="247"/>
      <c r="VII25" s="247"/>
      <c r="VIJ25" s="247"/>
      <c r="VIK25" s="247"/>
      <c r="VIL25" s="247"/>
      <c r="VIM25" s="247"/>
      <c r="VIN25" s="247"/>
      <c r="VIO25" s="247"/>
      <c r="VIP25" s="247"/>
      <c r="VIQ25" s="247"/>
      <c r="VIR25" s="247"/>
      <c r="VIS25" s="247"/>
      <c r="VIT25" s="247"/>
      <c r="VIU25" s="247"/>
      <c r="VIV25" s="247"/>
      <c r="VIW25" s="247"/>
      <c r="VIX25" s="247"/>
      <c r="VIY25" s="247"/>
      <c r="VIZ25" s="247"/>
      <c r="VJA25" s="247"/>
      <c r="VJB25" s="247"/>
      <c r="VJC25" s="247"/>
      <c r="VJD25" s="247"/>
      <c r="VJE25" s="247"/>
      <c r="VJF25" s="247"/>
      <c r="VJG25" s="247"/>
      <c r="VJH25" s="247"/>
      <c r="VJI25" s="247"/>
      <c r="VJJ25" s="247"/>
      <c r="VJK25" s="247"/>
      <c r="VJL25" s="247"/>
      <c r="VJM25" s="247"/>
      <c r="VJN25" s="247"/>
      <c r="VJO25" s="247"/>
      <c r="VJP25" s="247"/>
      <c r="VJQ25" s="247"/>
      <c r="VJR25" s="247"/>
      <c r="VJS25" s="247"/>
      <c r="VJT25" s="247"/>
      <c r="VJU25" s="247"/>
      <c r="VJV25" s="247"/>
      <c r="VJW25" s="247"/>
      <c r="VJX25" s="247"/>
      <c r="VJY25" s="247"/>
      <c r="VJZ25" s="247"/>
      <c r="VKA25" s="247"/>
      <c r="VKB25" s="247"/>
      <c r="VKC25" s="247"/>
      <c r="VKD25" s="247"/>
      <c r="VKE25" s="247"/>
      <c r="VKF25" s="247"/>
      <c r="VKG25" s="247"/>
      <c r="VKH25" s="247"/>
      <c r="VKI25" s="247"/>
      <c r="VKJ25" s="247"/>
      <c r="VKK25" s="247"/>
      <c r="VKL25" s="247"/>
      <c r="VKM25" s="247"/>
      <c r="VKN25" s="247"/>
      <c r="VKO25" s="247"/>
      <c r="VKP25" s="247"/>
      <c r="VKQ25" s="247"/>
      <c r="VKR25" s="247"/>
      <c r="VKS25" s="247"/>
      <c r="VKT25" s="247"/>
      <c r="VKU25" s="247"/>
      <c r="VKV25" s="247"/>
      <c r="VKW25" s="247"/>
      <c r="VKX25" s="247"/>
      <c r="VKY25" s="247"/>
      <c r="VKZ25" s="247"/>
      <c r="VLA25" s="247"/>
      <c r="VLB25" s="247"/>
      <c r="VLC25" s="247"/>
      <c r="VLD25" s="247"/>
      <c r="VLE25" s="247"/>
      <c r="VLF25" s="247"/>
      <c r="VLG25" s="247"/>
      <c r="VLH25" s="247"/>
      <c r="VLI25" s="247"/>
      <c r="VLJ25" s="247"/>
      <c r="VLK25" s="247"/>
      <c r="VLL25" s="247"/>
      <c r="VLM25" s="247"/>
      <c r="VLN25" s="247"/>
      <c r="VLO25" s="247"/>
      <c r="VLP25" s="247"/>
      <c r="VLQ25" s="247"/>
      <c r="VLR25" s="247"/>
      <c r="VLS25" s="247"/>
      <c r="VLT25" s="247"/>
      <c r="VLU25" s="247"/>
      <c r="VLV25" s="247"/>
      <c r="VLW25" s="247"/>
      <c r="VLX25" s="247"/>
      <c r="VLY25" s="247"/>
      <c r="VLZ25" s="247"/>
      <c r="VMA25" s="247"/>
      <c r="VMB25" s="247"/>
      <c r="VMC25" s="247"/>
      <c r="VMD25" s="247"/>
      <c r="VME25" s="247"/>
      <c r="VMF25" s="247"/>
      <c r="VMG25" s="247"/>
      <c r="VMH25" s="247"/>
      <c r="VMI25" s="247"/>
      <c r="VMJ25" s="247"/>
      <c r="VMK25" s="247"/>
      <c r="VML25" s="247"/>
      <c r="VMM25" s="247"/>
      <c r="VMN25" s="247"/>
      <c r="VMO25" s="247"/>
      <c r="VMP25" s="247"/>
      <c r="VMQ25" s="247"/>
      <c r="VMR25" s="247"/>
      <c r="VMS25" s="247"/>
      <c r="VMT25" s="247"/>
      <c r="VMU25" s="247"/>
      <c r="VMV25" s="247"/>
      <c r="VMW25" s="247"/>
      <c r="VMX25" s="247"/>
      <c r="VMY25" s="247"/>
      <c r="VMZ25" s="247"/>
      <c r="VNA25" s="247"/>
      <c r="VNB25" s="247"/>
      <c r="VNC25" s="247"/>
      <c r="VND25" s="247"/>
      <c r="VNE25" s="247"/>
      <c r="VNF25" s="247"/>
      <c r="VNG25" s="247"/>
      <c r="VNH25" s="247"/>
      <c r="VNI25" s="247"/>
      <c r="VNJ25" s="247"/>
      <c r="VNK25" s="247"/>
      <c r="VNL25" s="247"/>
      <c r="VNM25" s="247"/>
      <c r="VNN25" s="247"/>
      <c r="VNO25" s="247"/>
      <c r="VNP25" s="247"/>
      <c r="VNQ25" s="247"/>
      <c r="VNR25" s="247"/>
      <c r="VNS25" s="247"/>
      <c r="VNT25" s="247"/>
      <c r="VNU25" s="247"/>
      <c r="VNV25" s="247"/>
      <c r="VNW25" s="247"/>
      <c r="VNX25" s="247"/>
      <c r="VNY25" s="247"/>
      <c r="VNZ25" s="247"/>
      <c r="VOA25" s="247"/>
      <c r="VOB25" s="247"/>
      <c r="VOC25" s="247"/>
      <c r="VOD25" s="247"/>
      <c r="VOE25" s="247"/>
      <c r="VOF25" s="247"/>
      <c r="VOG25" s="247"/>
      <c r="VOH25" s="247"/>
      <c r="VOI25" s="247"/>
      <c r="VOJ25" s="247"/>
      <c r="VOK25" s="247"/>
      <c r="VOL25" s="247"/>
      <c r="VOM25" s="247"/>
      <c r="VON25" s="247"/>
      <c r="VOO25" s="247"/>
      <c r="VOP25" s="247"/>
      <c r="VOQ25" s="247"/>
      <c r="VOR25" s="247"/>
      <c r="VOS25" s="247"/>
      <c r="VOT25" s="247"/>
      <c r="VOU25" s="247"/>
      <c r="VOV25" s="247"/>
      <c r="VOW25" s="247"/>
      <c r="VOX25" s="247"/>
      <c r="VOY25" s="247"/>
      <c r="VOZ25" s="247"/>
      <c r="VPA25" s="247"/>
      <c r="VPB25" s="247"/>
      <c r="VPC25" s="247"/>
      <c r="VPD25" s="247"/>
      <c r="VPE25" s="247"/>
      <c r="VPF25" s="247"/>
      <c r="VPG25" s="247"/>
      <c r="VPH25" s="247"/>
      <c r="VPI25" s="247"/>
      <c r="VPJ25" s="247"/>
      <c r="VPK25" s="247"/>
      <c r="VPL25" s="247"/>
      <c r="VPM25" s="247"/>
      <c r="VPN25" s="247"/>
      <c r="VPO25" s="247"/>
      <c r="VPP25" s="247"/>
      <c r="VPQ25" s="247"/>
      <c r="VPR25" s="247"/>
      <c r="VPS25" s="247"/>
      <c r="VPT25" s="247"/>
      <c r="VPU25" s="247"/>
      <c r="VPV25" s="247"/>
      <c r="VPW25" s="247"/>
      <c r="VPX25" s="247"/>
      <c r="VPY25" s="247"/>
      <c r="VPZ25" s="247"/>
      <c r="VQA25" s="247"/>
      <c r="VQB25" s="247"/>
      <c r="VQC25" s="247"/>
      <c r="VQD25" s="247"/>
      <c r="VQE25" s="247"/>
      <c r="VQF25" s="247"/>
      <c r="VQG25" s="247"/>
      <c r="VQH25" s="247"/>
      <c r="VQI25" s="247"/>
      <c r="VQJ25" s="247"/>
      <c r="VQK25" s="247"/>
      <c r="VQL25" s="247"/>
      <c r="VQM25" s="247"/>
      <c r="VQN25" s="247"/>
      <c r="VQO25" s="247"/>
      <c r="VQP25" s="247"/>
      <c r="VQQ25" s="247"/>
      <c r="VQR25" s="247"/>
      <c r="VQS25" s="247"/>
      <c r="VQT25" s="247"/>
      <c r="VQU25" s="247"/>
      <c r="VQV25" s="247"/>
      <c r="VQW25" s="247"/>
      <c r="VQX25" s="247"/>
      <c r="VQY25" s="247"/>
      <c r="VQZ25" s="247"/>
      <c r="VRA25" s="247"/>
      <c r="VRB25" s="247"/>
      <c r="VRC25" s="247"/>
      <c r="VRD25" s="247"/>
      <c r="VRE25" s="247"/>
      <c r="VRF25" s="247"/>
      <c r="VRG25" s="247"/>
      <c r="VRH25" s="247"/>
      <c r="VRI25" s="247"/>
      <c r="VRJ25" s="247"/>
      <c r="VRK25" s="247"/>
      <c r="VRL25" s="247"/>
      <c r="VRM25" s="247"/>
      <c r="VRN25" s="247"/>
      <c r="VRO25" s="247"/>
      <c r="VRP25" s="247"/>
      <c r="VRQ25" s="247"/>
      <c r="VRR25" s="247"/>
      <c r="VRS25" s="247"/>
      <c r="VRT25" s="247"/>
      <c r="VRU25" s="247"/>
      <c r="VRV25" s="247"/>
      <c r="VRW25" s="247"/>
      <c r="VRX25" s="247"/>
      <c r="VRY25" s="247"/>
      <c r="VRZ25" s="247"/>
      <c r="VSA25" s="247"/>
      <c r="VSB25" s="247"/>
      <c r="VSC25" s="247"/>
      <c r="VSD25" s="247"/>
      <c r="VSE25" s="247"/>
      <c r="VSF25" s="247"/>
      <c r="VSG25" s="247"/>
      <c r="VSH25" s="247"/>
      <c r="VSI25" s="247"/>
      <c r="VSJ25" s="247"/>
      <c r="VSK25" s="247"/>
      <c r="VSL25" s="247"/>
      <c r="VSM25" s="247"/>
      <c r="VSN25" s="247"/>
      <c r="VSO25" s="247"/>
      <c r="VSP25" s="247"/>
      <c r="VSQ25" s="247"/>
      <c r="VSR25" s="247"/>
      <c r="VSS25" s="247"/>
      <c r="VST25" s="247"/>
      <c r="VSU25" s="247"/>
      <c r="VSV25" s="247"/>
      <c r="VSW25" s="247"/>
      <c r="VSX25" s="247"/>
      <c r="VSY25" s="247"/>
      <c r="VSZ25" s="247"/>
      <c r="VTA25" s="247"/>
      <c r="VTB25" s="247"/>
      <c r="VTC25" s="247"/>
      <c r="VTD25" s="247"/>
      <c r="VTE25" s="247"/>
      <c r="VTF25" s="247"/>
      <c r="VTG25" s="247"/>
      <c r="VTH25" s="247"/>
      <c r="VTI25" s="247"/>
      <c r="VTJ25" s="247"/>
      <c r="VTK25" s="247"/>
      <c r="VTL25" s="247"/>
      <c r="VTM25" s="247"/>
      <c r="VTN25" s="247"/>
      <c r="VTO25" s="247"/>
      <c r="VTP25" s="247"/>
      <c r="VTQ25" s="247"/>
      <c r="VTR25" s="247"/>
      <c r="VTS25" s="247"/>
      <c r="VTT25" s="247"/>
      <c r="VTU25" s="247"/>
      <c r="VTV25" s="247"/>
      <c r="VTW25" s="247"/>
      <c r="VTX25" s="247"/>
      <c r="VTY25" s="247"/>
      <c r="VTZ25" s="247"/>
      <c r="VUA25" s="247"/>
      <c r="VUB25" s="247"/>
      <c r="VUC25" s="247"/>
      <c r="VUD25" s="247"/>
      <c r="VUE25" s="247"/>
      <c r="VUF25" s="247"/>
      <c r="VUG25" s="247"/>
      <c r="VUH25" s="247"/>
      <c r="VUI25" s="247"/>
      <c r="VUJ25" s="247"/>
      <c r="VUK25" s="247"/>
      <c r="VUL25" s="247"/>
      <c r="VUM25" s="247"/>
      <c r="VUN25" s="247"/>
      <c r="VUO25" s="247"/>
      <c r="VUP25" s="247"/>
      <c r="VUQ25" s="247"/>
      <c r="VUR25" s="247"/>
      <c r="VUS25" s="247"/>
      <c r="VUT25" s="247"/>
      <c r="VUU25" s="247"/>
      <c r="VUV25" s="247"/>
      <c r="VUW25" s="247"/>
      <c r="VUX25" s="247"/>
      <c r="VUY25" s="247"/>
      <c r="VUZ25" s="247"/>
      <c r="VVA25" s="247"/>
      <c r="VVB25" s="247"/>
      <c r="VVC25" s="247"/>
      <c r="VVD25" s="247"/>
      <c r="VVE25" s="247"/>
      <c r="VVF25" s="247"/>
      <c r="VVG25" s="247"/>
      <c r="VVH25" s="247"/>
      <c r="VVI25" s="247"/>
      <c r="VVJ25" s="247"/>
      <c r="VVK25" s="247"/>
      <c r="VVL25" s="247"/>
      <c r="VVM25" s="247"/>
      <c r="VVN25" s="247"/>
      <c r="VVO25" s="247"/>
      <c r="VVP25" s="247"/>
      <c r="VVQ25" s="247"/>
      <c r="VVR25" s="247"/>
      <c r="VVS25" s="247"/>
      <c r="VVT25" s="247"/>
      <c r="VVU25" s="247"/>
      <c r="VVV25" s="247"/>
      <c r="VVW25" s="247"/>
      <c r="VVX25" s="247"/>
      <c r="VVY25" s="247"/>
      <c r="VVZ25" s="247"/>
      <c r="VWA25" s="247"/>
      <c r="VWB25" s="247"/>
      <c r="VWC25" s="247"/>
      <c r="VWD25" s="247"/>
      <c r="VWE25" s="247"/>
      <c r="VWF25" s="247"/>
      <c r="VWG25" s="247"/>
      <c r="VWH25" s="247"/>
      <c r="VWI25" s="247"/>
      <c r="VWJ25" s="247"/>
      <c r="VWK25" s="247"/>
      <c r="VWL25" s="247"/>
      <c r="VWM25" s="247"/>
      <c r="VWN25" s="247"/>
      <c r="VWO25" s="247"/>
      <c r="VWP25" s="247"/>
      <c r="VWQ25" s="247"/>
      <c r="VWR25" s="247"/>
      <c r="VWS25" s="247"/>
      <c r="VWT25" s="247"/>
      <c r="VWU25" s="247"/>
      <c r="VWV25" s="247"/>
      <c r="VWW25" s="247"/>
      <c r="VWX25" s="247"/>
      <c r="VWY25" s="247"/>
      <c r="VWZ25" s="247"/>
      <c r="VXA25" s="247"/>
      <c r="VXB25" s="247"/>
      <c r="VXC25" s="247"/>
      <c r="VXD25" s="247"/>
      <c r="VXE25" s="247"/>
      <c r="VXF25" s="247"/>
      <c r="VXG25" s="247"/>
      <c r="VXH25" s="247"/>
      <c r="VXI25" s="247"/>
      <c r="VXJ25" s="247"/>
      <c r="VXK25" s="247"/>
      <c r="VXL25" s="247"/>
      <c r="VXM25" s="247"/>
      <c r="VXN25" s="247"/>
      <c r="VXO25" s="247"/>
      <c r="VXP25" s="247"/>
      <c r="VXQ25" s="247"/>
      <c r="VXR25" s="247"/>
      <c r="VXS25" s="247"/>
      <c r="VXT25" s="247"/>
      <c r="VXU25" s="247"/>
      <c r="VXV25" s="247"/>
      <c r="VXW25" s="247"/>
      <c r="VXX25" s="247"/>
      <c r="VXY25" s="247"/>
      <c r="VXZ25" s="247"/>
      <c r="VYA25" s="247"/>
      <c r="VYB25" s="247"/>
      <c r="VYC25" s="247"/>
      <c r="VYD25" s="247"/>
      <c r="VYE25" s="247"/>
      <c r="VYF25" s="247"/>
      <c r="VYG25" s="247"/>
      <c r="VYH25" s="247"/>
      <c r="VYI25" s="247"/>
      <c r="VYJ25" s="247"/>
      <c r="VYK25" s="247"/>
      <c r="VYL25" s="247"/>
      <c r="VYM25" s="247"/>
      <c r="VYN25" s="247"/>
      <c r="VYO25" s="247"/>
      <c r="VYP25" s="247"/>
      <c r="VYQ25" s="247"/>
      <c r="VYR25" s="247"/>
      <c r="VYS25" s="247"/>
      <c r="VYT25" s="247"/>
      <c r="VYU25" s="247"/>
      <c r="VYV25" s="247"/>
      <c r="VYW25" s="247"/>
      <c r="VYX25" s="247"/>
      <c r="VYY25" s="247"/>
      <c r="VYZ25" s="247"/>
      <c r="VZA25" s="247"/>
      <c r="VZB25" s="247"/>
      <c r="VZC25" s="247"/>
      <c r="VZD25" s="247"/>
      <c r="VZE25" s="247"/>
      <c r="VZF25" s="247"/>
      <c r="VZG25" s="247"/>
      <c r="VZH25" s="247"/>
      <c r="VZI25" s="247"/>
      <c r="VZJ25" s="247"/>
      <c r="VZK25" s="247"/>
      <c r="VZL25" s="247"/>
      <c r="VZM25" s="247"/>
      <c r="VZN25" s="247"/>
      <c r="VZO25" s="247"/>
      <c r="VZP25" s="247"/>
      <c r="VZQ25" s="247"/>
      <c r="VZR25" s="247"/>
      <c r="VZS25" s="247"/>
      <c r="VZT25" s="247"/>
      <c r="VZU25" s="247"/>
      <c r="VZV25" s="247"/>
      <c r="VZW25" s="247"/>
      <c r="VZX25" s="247"/>
      <c r="VZY25" s="247"/>
      <c r="VZZ25" s="247"/>
      <c r="WAA25" s="247"/>
      <c r="WAB25" s="247"/>
      <c r="WAC25" s="247"/>
      <c r="WAD25" s="247"/>
      <c r="WAE25" s="247"/>
      <c r="WAF25" s="247"/>
      <c r="WAG25" s="247"/>
      <c r="WAH25" s="247"/>
      <c r="WAI25" s="247"/>
      <c r="WAJ25" s="247"/>
      <c r="WAK25" s="247"/>
      <c r="WAL25" s="247"/>
      <c r="WAM25" s="247"/>
      <c r="WAN25" s="247"/>
      <c r="WAO25" s="247"/>
      <c r="WAP25" s="247"/>
      <c r="WAQ25" s="247"/>
      <c r="WAR25" s="247"/>
      <c r="WAS25" s="247"/>
      <c r="WAT25" s="247"/>
      <c r="WAU25" s="247"/>
      <c r="WAV25" s="247"/>
      <c r="WAW25" s="247"/>
      <c r="WAX25" s="247"/>
      <c r="WAY25" s="247"/>
      <c r="WAZ25" s="247"/>
      <c r="WBA25" s="247"/>
      <c r="WBB25" s="247"/>
      <c r="WBC25" s="247"/>
      <c r="WBD25" s="247"/>
      <c r="WBE25" s="247"/>
      <c r="WBF25" s="247"/>
      <c r="WBG25" s="247"/>
      <c r="WBH25" s="247"/>
      <c r="WBI25" s="247"/>
      <c r="WBJ25" s="247"/>
      <c r="WBK25" s="247"/>
      <c r="WBL25" s="247"/>
      <c r="WBM25" s="247"/>
      <c r="WBN25" s="247"/>
      <c r="WBO25" s="247"/>
      <c r="WBP25" s="247"/>
      <c r="WBQ25" s="247"/>
      <c r="WBR25" s="247"/>
      <c r="WBS25" s="247"/>
      <c r="WBT25" s="247"/>
      <c r="WBU25" s="247"/>
      <c r="WBV25" s="247"/>
      <c r="WBW25" s="247"/>
      <c r="WBX25" s="247"/>
      <c r="WBY25" s="247"/>
      <c r="WBZ25" s="247"/>
      <c r="WCA25" s="247"/>
      <c r="WCB25" s="247"/>
      <c r="WCC25" s="247"/>
      <c r="WCD25" s="247"/>
      <c r="WCE25" s="247"/>
      <c r="WCF25" s="247"/>
      <c r="WCG25" s="247"/>
      <c r="WCH25" s="247"/>
      <c r="WCI25" s="247"/>
      <c r="WCJ25" s="247"/>
      <c r="WCK25" s="247"/>
      <c r="WCL25" s="247"/>
      <c r="WCM25" s="247"/>
      <c r="WCN25" s="247"/>
      <c r="WCO25" s="247"/>
      <c r="WCP25" s="247"/>
      <c r="WCQ25" s="247"/>
      <c r="WCR25" s="247"/>
      <c r="WCS25" s="247"/>
      <c r="WCT25" s="247"/>
      <c r="WCU25" s="247"/>
      <c r="WCV25" s="247"/>
      <c r="WCW25" s="247"/>
      <c r="WCX25" s="247"/>
      <c r="WCY25" s="247"/>
      <c r="WCZ25" s="247"/>
      <c r="WDA25" s="247"/>
      <c r="WDB25" s="247"/>
      <c r="WDC25" s="247"/>
      <c r="WDD25" s="247"/>
      <c r="WDE25" s="247"/>
      <c r="WDF25" s="247"/>
      <c r="WDG25" s="247"/>
      <c r="WDH25" s="247"/>
      <c r="WDI25" s="247"/>
      <c r="WDJ25" s="247"/>
      <c r="WDK25" s="247"/>
      <c r="WDL25" s="247"/>
      <c r="WDM25" s="247"/>
      <c r="WDN25" s="247"/>
      <c r="WDO25" s="247"/>
      <c r="WDP25" s="247"/>
      <c r="WDQ25" s="247"/>
      <c r="WDR25" s="247"/>
      <c r="WDS25" s="247"/>
      <c r="WDT25" s="247"/>
      <c r="WDU25" s="247"/>
      <c r="WDV25" s="247"/>
      <c r="WDW25" s="247"/>
      <c r="WDX25" s="247"/>
      <c r="WDY25" s="247"/>
      <c r="WDZ25" s="247"/>
      <c r="WEA25" s="247"/>
      <c r="WEB25" s="247"/>
      <c r="WEC25" s="247"/>
      <c r="WED25" s="247"/>
      <c r="WEE25" s="247"/>
      <c r="WEF25" s="247"/>
      <c r="WEG25" s="247"/>
      <c r="WEH25" s="247"/>
      <c r="WEI25" s="247"/>
      <c r="WEJ25" s="247"/>
      <c r="WEK25" s="247"/>
      <c r="WEL25" s="247"/>
      <c r="WEM25" s="247"/>
      <c r="WEN25" s="247"/>
      <c r="WEO25" s="247"/>
      <c r="WEP25" s="247"/>
      <c r="WEQ25" s="247"/>
      <c r="WER25" s="247"/>
      <c r="WES25" s="247"/>
      <c r="WET25" s="247"/>
      <c r="WEU25" s="247"/>
      <c r="WEV25" s="247"/>
      <c r="WEW25" s="247"/>
      <c r="WEX25" s="247"/>
      <c r="WEY25" s="247"/>
      <c r="WEZ25" s="247"/>
      <c r="WFA25" s="247"/>
      <c r="WFB25" s="247"/>
      <c r="WFC25" s="247"/>
      <c r="WFD25" s="247"/>
      <c r="WFE25" s="247"/>
      <c r="WFF25" s="247"/>
      <c r="WFG25" s="247"/>
      <c r="WFH25" s="247"/>
      <c r="WFI25" s="247"/>
      <c r="WFJ25" s="247"/>
      <c r="WFK25" s="247"/>
      <c r="WFL25" s="247"/>
      <c r="WFM25" s="247"/>
      <c r="WFN25" s="247"/>
      <c r="WFO25" s="247"/>
      <c r="WFP25" s="247"/>
      <c r="WFQ25" s="247"/>
      <c r="WFR25" s="247"/>
      <c r="WFS25" s="247"/>
      <c r="WFT25" s="247"/>
      <c r="WFU25" s="247"/>
      <c r="WFV25" s="247"/>
      <c r="WFW25" s="247"/>
      <c r="WFX25" s="247"/>
      <c r="WFY25" s="247"/>
      <c r="WFZ25" s="247"/>
      <c r="WGA25" s="247"/>
      <c r="WGB25" s="247"/>
      <c r="WGC25" s="247"/>
      <c r="WGD25" s="247"/>
      <c r="WGE25" s="247"/>
      <c r="WGF25" s="247"/>
      <c r="WGG25" s="247"/>
      <c r="WGH25" s="247"/>
      <c r="WGI25" s="247"/>
      <c r="WGJ25" s="247"/>
      <c r="WGK25" s="247"/>
      <c r="WGL25" s="247"/>
      <c r="WGM25" s="247"/>
      <c r="WGN25" s="247"/>
      <c r="WGO25" s="247"/>
      <c r="WGP25" s="247"/>
      <c r="WGQ25" s="247"/>
      <c r="WGR25" s="247"/>
      <c r="WGS25" s="247"/>
      <c r="WGT25" s="247"/>
      <c r="WGU25" s="247"/>
      <c r="WGV25" s="247"/>
      <c r="WGW25" s="247"/>
      <c r="WGX25" s="247"/>
      <c r="WGY25" s="247"/>
      <c r="WGZ25" s="247"/>
      <c r="WHA25" s="247"/>
      <c r="WHB25" s="247"/>
      <c r="WHC25" s="247"/>
      <c r="WHD25" s="247"/>
      <c r="WHE25" s="247"/>
      <c r="WHF25" s="247"/>
      <c r="WHG25" s="247"/>
      <c r="WHH25" s="247"/>
      <c r="WHI25" s="247"/>
      <c r="WHJ25" s="247"/>
      <c r="WHK25" s="247"/>
      <c r="WHL25" s="247"/>
      <c r="WHM25" s="247"/>
      <c r="WHN25" s="247"/>
      <c r="WHO25" s="247"/>
      <c r="WHP25" s="247"/>
      <c r="WHQ25" s="247"/>
      <c r="WHR25" s="247"/>
      <c r="WHS25" s="247"/>
      <c r="WHT25" s="247"/>
      <c r="WHU25" s="247"/>
      <c r="WHV25" s="247"/>
      <c r="WHW25" s="247"/>
      <c r="WHX25" s="247"/>
      <c r="WHY25" s="247"/>
      <c r="WHZ25" s="247"/>
      <c r="WIA25" s="247"/>
      <c r="WIB25" s="247"/>
      <c r="WIC25" s="247"/>
      <c r="WID25" s="247"/>
      <c r="WIE25" s="247"/>
      <c r="WIF25" s="247"/>
      <c r="WIG25" s="247"/>
      <c r="WIH25" s="247"/>
      <c r="WII25" s="247"/>
      <c r="WIJ25" s="247"/>
      <c r="WIK25" s="247"/>
      <c r="WIL25" s="247"/>
      <c r="WIM25" s="247"/>
      <c r="WIN25" s="247"/>
      <c r="WIO25" s="247"/>
      <c r="WIP25" s="247"/>
      <c r="WIQ25" s="247"/>
      <c r="WIR25" s="247"/>
      <c r="WIS25" s="247"/>
      <c r="WIT25" s="247"/>
      <c r="WIU25" s="247"/>
      <c r="WIV25" s="247"/>
      <c r="WIW25" s="247"/>
      <c r="WIX25" s="247"/>
      <c r="WIY25" s="247"/>
      <c r="WIZ25" s="247"/>
      <c r="WJA25" s="247"/>
      <c r="WJB25" s="247"/>
      <c r="WJC25" s="247"/>
      <c r="WJD25" s="247"/>
      <c r="WJE25" s="247"/>
      <c r="WJF25" s="247"/>
      <c r="WJG25" s="247"/>
      <c r="WJH25" s="247"/>
      <c r="WJI25" s="247"/>
      <c r="WJJ25" s="247"/>
      <c r="WJK25" s="247"/>
      <c r="WJL25" s="247"/>
      <c r="WJM25" s="247"/>
      <c r="WJN25" s="247"/>
      <c r="WJO25" s="247"/>
      <c r="WJP25" s="247"/>
      <c r="WJQ25" s="247"/>
      <c r="WJR25" s="247"/>
      <c r="WJS25" s="247"/>
      <c r="WJT25" s="247"/>
      <c r="WJU25" s="247"/>
      <c r="WJV25" s="247"/>
      <c r="WJW25" s="247"/>
      <c r="WJX25" s="247"/>
      <c r="WJY25" s="247"/>
      <c r="WJZ25" s="247"/>
      <c r="WKA25" s="247"/>
      <c r="WKB25" s="247"/>
      <c r="WKC25" s="247"/>
      <c r="WKD25" s="247"/>
      <c r="WKE25" s="247"/>
      <c r="WKF25" s="247"/>
      <c r="WKG25" s="247"/>
      <c r="WKH25" s="247"/>
      <c r="WKI25" s="247"/>
      <c r="WKJ25" s="247"/>
      <c r="WKK25" s="247"/>
      <c r="WKL25" s="247"/>
      <c r="WKM25" s="247"/>
      <c r="WKN25" s="247"/>
      <c r="WKO25" s="247"/>
      <c r="WKP25" s="247"/>
      <c r="WKQ25" s="247"/>
      <c r="WKR25" s="247"/>
      <c r="WKS25" s="247"/>
      <c r="WKT25" s="247"/>
      <c r="WKU25" s="247"/>
      <c r="WKV25" s="247"/>
      <c r="WKW25" s="247"/>
      <c r="WKX25" s="247"/>
      <c r="WKY25" s="247"/>
      <c r="WKZ25" s="247"/>
      <c r="WLA25" s="247"/>
      <c r="WLB25" s="247"/>
      <c r="WLC25" s="247"/>
      <c r="WLD25" s="247"/>
      <c r="WLE25" s="247"/>
      <c r="WLF25" s="247"/>
      <c r="WLG25" s="247"/>
      <c r="WLH25" s="247"/>
      <c r="WLI25" s="247"/>
      <c r="WLJ25" s="247"/>
      <c r="WLK25" s="247"/>
      <c r="WLL25" s="247"/>
      <c r="WLM25" s="247"/>
      <c r="WLN25" s="247"/>
      <c r="WLO25" s="247"/>
      <c r="WLP25" s="247"/>
      <c r="WLQ25" s="247"/>
      <c r="WLR25" s="247"/>
      <c r="WLS25" s="247"/>
      <c r="WLT25" s="247"/>
      <c r="WLU25" s="247"/>
      <c r="WLV25" s="247"/>
      <c r="WLW25" s="247"/>
      <c r="WLX25" s="247"/>
      <c r="WLY25" s="247"/>
      <c r="WLZ25" s="247"/>
      <c r="WMA25" s="247"/>
      <c r="WMB25" s="247"/>
      <c r="WMC25" s="247"/>
      <c r="WMD25" s="247"/>
      <c r="WME25" s="247"/>
      <c r="WMF25" s="247"/>
      <c r="WMG25" s="247"/>
      <c r="WMH25" s="247"/>
      <c r="WMI25" s="247"/>
      <c r="WMJ25" s="247"/>
      <c r="WMK25" s="247"/>
      <c r="WML25" s="247"/>
      <c r="WMM25" s="247"/>
      <c r="WMN25" s="247"/>
      <c r="WMO25" s="247"/>
      <c r="WMP25" s="247"/>
      <c r="WMQ25" s="247"/>
      <c r="WMR25" s="247"/>
      <c r="WMS25" s="247"/>
      <c r="WMT25" s="247"/>
      <c r="WMU25" s="247"/>
      <c r="WMV25" s="247"/>
      <c r="WMW25" s="247"/>
      <c r="WMX25" s="247"/>
      <c r="WMY25" s="247"/>
      <c r="WMZ25" s="247"/>
      <c r="WNA25" s="247"/>
      <c r="WNB25" s="247"/>
      <c r="WNC25" s="247"/>
      <c r="WND25" s="247"/>
      <c r="WNE25" s="247"/>
      <c r="WNF25" s="247"/>
      <c r="WNG25" s="247"/>
      <c r="WNH25" s="247"/>
      <c r="WNI25" s="247"/>
      <c r="WNJ25" s="247"/>
      <c r="WNK25" s="247"/>
      <c r="WNL25" s="247"/>
      <c r="WNM25" s="247"/>
      <c r="WNN25" s="247"/>
      <c r="WNO25" s="247"/>
      <c r="WNP25" s="247"/>
      <c r="WNQ25" s="247"/>
      <c r="WNR25" s="247"/>
      <c r="WNS25" s="247"/>
      <c r="WNT25" s="247"/>
      <c r="WNU25" s="247"/>
      <c r="WNV25" s="247"/>
      <c r="WNW25" s="247"/>
      <c r="WNX25" s="247"/>
      <c r="WNY25" s="247"/>
      <c r="WNZ25" s="247"/>
      <c r="WOA25" s="247"/>
      <c r="WOB25" s="247"/>
      <c r="WOC25" s="247"/>
      <c r="WOD25" s="247"/>
      <c r="WOE25" s="247"/>
      <c r="WOF25" s="247"/>
      <c r="WOG25" s="247"/>
      <c r="WOH25" s="247"/>
      <c r="WOI25" s="247"/>
      <c r="WOJ25" s="247"/>
      <c r="WOK25" s="247"/>
      <c r="WOL25" s="247"/>
      <c r="WOM25" s="247"/>
      <c r="WON25" s="247"/>
      <c r="WOO25" s="247"/>
      <c r="WOP25" s="247"/>
      <c r="WOQ25" s="247"/>
      <c r="WOR25" s="247"/>
      <c r="WOS25" s="247"/>
      <c r="WOT25" s="247"/>
      <c r="WOU25" s="247"/>
      <c r="WOV25" s="247"/>
      <c r="WOW25" s="247"/>
      <c r="WOX25" s="247"/>
      <c r="WOY25" s="247"/>
      <c r="WOZ25" s="247"/>
      <c r="WPA25" s="247"/>
      <c r="WPB25" s="247"/>
      <c r="WPC25" s="247"/>
      <c r="WPD25" s="247"/>
      <c r="WPE25" s="247"/>
      <c r="WPF25" s="247"/>
      <c r="WPG25" s="247"/>
      <c r="WPH25" s="247"/>
      <c r="WPI25" s="247"/>
      <c r="WPJ25" s="247"/>
      <c r="WPK25" s="247"/>
      <c r="WPL25" s="247"/>
      <c r="WPM25" s="247"/>
      <c r="WPN25" s="247"/>
      <c r="WPO25" s="247"/>
      <c r="WPP25" s="247"/>
      <c r="WPQ25" s="247"/>
      <c r="WPR25" s="247"/>
      <c r="WPS25" s="247"/>
      <c r="WPT25" s="247"/>
      <c r="WPU25" s="247"/>
      <c r="WPV25" s="247"/>
      <c r="WPW25" s="247"/>
      <c r="WPX25" s="247"/>
      <c r="WPY25" s="247"/>
      <c r="WPZ25" s="247"/>
      <c r="WQA25" s="247"/>
      <c r="WQB25" s="247"/>
      <c r="WQC25" s="247"/>
      <c r="WQD25" s="247"/>
      <c r="WQE25" s="247"/>
      <c r="WQF25" s="247"/>
      <c r="WQG25" s="247"/>
      <c r="WQH25" s="247"/>
      <c r="WQI25" s="247"/>
      <c r="WQJ25" s="247"/>
      <c r="WQK25" s="247"/>
      <c r="WQL25" s="247"/>
      <c r="WQM25" s="247"/>
      <c r="WQN25" s="247"/>
      <c r="WQO25" s="247"/>
      <c r="WQP25" s="247"/>
      <c r="WQQ25" s="247"/>
      <c r="WQR25" s="247"/>
      <c r="WQS25" s="247"/>
      <c r="WQT25" s="247"/>
      <c r="WQU25" s="247"/>
      <c r="WQV25" s="247"/>
      <c r="WQW25" s="247"/>
      <c r="WQX25" s="247"/>
      <c r="WQY25" s="247"/>
      <c r="WQZ25" s="247"/>
      <c r="WRA25" s="247"/>
      <c r="WRB25" s="247"/>
      <c r="WRC25" s="247"/>
      <c r="WRD25" s="247"/>
      <c r="WRE25" s="247"/>
      <c r="WRF25" s="247"/>
      <c r="WRG25" s="247"/>
      <c r="WRH25" s="247"/>
      <c r="WRI25" s="247"/>
      <c r="WRJ25" s="247"/>
      <c r="WRK25" s="247"/>
      <c r="WRL25" s="247"/>
      <c r="WRM25" s="247"/>
      <c r="WRN25" s="247"/>
      <c r="WRO25" s="247"/>
      <c r="WRP25" s="247"/>
      <c r="WRQ25" s="247"/>
      <c r="WRR25" s="247"/>
      <c r="WRS25" s="247"/>
      <c r="WRT25" s="247"/>
      <c r="WRU25" s="247"/>
      <c r="WRV25" s="247"/>
      <c r="WRW25" s="247"/>
      <c r="WRX25" s="247"/>
      <c r="WRY25" s="247"/>
      <c r="WRZ25" s="247"/>
      <c r="WSA25" s="247"/>
      <c r="WSB25" s="247"/>
      <c r="WSC25" s="247"/>
      <c r="WSD25" s="247"/>
      <c r="WSE25" s="247"/>
      <c r="WSF25" s="247"/>
      <c r="WSG25" s="247"/>
      <c r="WSH25" s="247"/>
      <c r="WSI25" s="247"/>
      <c r="WSJ25" s="247"/>
      <c r="WSK25" s="247"/>
      <c r="WSL25" s="247"/>
      <c r="WSM25" s="247"/>
      <c r="WSN25" s="247"/>
      <c r="WSO25" s="247"/>
      <c r="WSP25" s="247"/>
      <c r="WSQ25" s="247"/>
      <c r="WSR25" s="247"/>
      <c r="WSS25" s="247"/>
      <c r="WST25" s="247"/>
      <c r="WSU25" s="247"/>
      <c r="WSV25" s="247"/>
      <c r="WSW25" s="247"/>
      <c r="WSX25" s="247"/>
      <c r="WSY25" s="247"/>
      <c r="WSZ25" s="247"/>
      <c r="WTA25" s="247"/>
      <c r="WTB25" s="247"/>
      <c r="WTC25" s="247"/>
      <c r="WTD25" s="247"/>
      <c r="WTE25" s="247"/>
      <c r="WTF25" s="247"/>
      <c r="WTG25" s="247"/>
      <c r="WTH25" s="247"/>
      <c r="WTI25" s="247"/>
      <c r="WTJ25" s="247"/>
      <c r="WTK25" s="247"/>
      <c r="WTL25" s="247"/>
      <c r="WTM25" s="247"/>
      <c r="WTN25" s="247"/>
      <c r="WTO25" s="247"/>
      <c r="WTP25" s="247"/>
      <c r="WTQ25" s="247"/>
      <c r="WTR25" s="247"/>
      <c r="WTS25" s="247"/>
      <c r="WTT25" s="247"/>
      <c r="WTU25" s="247"/>
      <c r="WTV25" s="247"/>
      <c r="WTW25" s="247"/>
      <c r="WTX25" s="247"/>
      <c r="WTY25" s="247"/>
      <c r="WTZ25" s="247"/>
      <c r="WUA25" s="247"/>
      <c r="WUB25" s="247"/>
      <c r="WUC25" s="247"/>
      <c r="WUD25" s="247"/>
      <c r="WUE25" s="247"/>
      <c r="WUF25" s="247"/>
      <c r="WUG25" s="247"/>
      <c r="WUH25" s="247"/>
      <c r="WUI25" s="247"/>
      <c r="WUJ25" s="247"/>
      <c r="WUK25" s="247"/>
      <c r="WUL25" s="247"/>
      <c r="WUM25" s="247"/>
      <c r="WUN25" s="247"/>
      <c r="WUO25" s="247"/>
      <c r="WUP25" s="247"/>
      <c r="WUQ25" s="247"/>
      <c r="WUR25" s="247"/>
      <c r="WUS25" s="247"/>
      <c r="WUT25" s="247"/>
      <c r="WUU25" s="247"/>
      <c r="WUV25" s="247"/>
      <c r="WUW25" s="247"/>
      <c r="WUX25" s="247"/>
      <c r="WUY25" s="247"/>
      <c r="WUZ25" s="247"/>
      <c r="WVA25" s="247"/>
      <c r="WVB25" s="247"/>
      <c r="WVC25" s="247"/>
      <c r="WVD25" s="247"/>
      <c r="WVE25" s="247"/>
      <c r="WVF25" s="247"/>
      <c r="WVG25" s="247"/>
      <c r="WVH25" s="247"/>
      <c r="WVI25" s="247"/>
      <c r="WVJ25" s="247"/>
      <c r="WVK25" s="247"/>
      <c r="WVL25" s="247"/>
      <c r="WVM25" s="247"/>
      <c r="WVN25" s="247"/>
      <c r="WVO25" s="247"/>
      <c r="WVP25" s="247"/>
      <c r="WVQ25" s="247"/>
      <c r="WVR25" s="247"/>
      <c r="WVS25" s="247"/>
      <c r="WVT25" s="247"/>
      <c r="WVU25" s="247"/>
      <c r="WVV25" s="247"/>
      <c r="WVW25" s="247"/>
      <c r="WVX25" s="247"/>
      <c r="WVY25" s="247"/>
      <c r="WVZ25" s="247"/>
      <c r="WWA25" s="247"/>
      <c r="WWB25" s="247"/>
      <c r="WWC25" s="247"/>
      <c r="WWD25" s="247"/>
      <c r="WWE25" s="247"/>
      <c r="WWF25" s="247"/>
      <c r="WWG25" s="247"/>
      <c r="WWH25" s="247"/>
      <c r="WWI25" s="247"/>
      <c r="WWJ25" s="247"/>
      <c r="WWK25" s="247"/>
      <c r="WWL25" s="247"/>
      <c r="WWM25" s="247"/>
      <c r="WWN25" s="247"/>
      <c r="WWO25" s="247"/>
      <c r="WWP25" s="247"/>
      <c r="WWQ25" s="247"/>
      <c r="WWR25" s="247"/>
      <c r="WWS25" s="247"/>
      <c r="WWT25" s="247"/>
      <c r="WWU25" s="247"/>
      <c r="WWV25" s="247"/>
      <c r="WWW25" s="247"/>
      <c r="WWX25" s="247"/>
      <c r="WWY25" s="247"/>
      <c r="WWZ25" s="247"/>
      <c r="WXA25" s="247"/>
      <c r="WXB25" s="247"/>
      <c r="WXC25" s="247"/>
      <c r="WXD25" s="247"/>
      <c r="WXE25" s="247"/>
      <c r="WXF25" s="247"/>
      <c r="WXG25" s="247"/>
      <c r="WXH25" s="247"/>
      <c r="WXI25" s="247"/>
      <c r="WXJ25" s="247"/>
      <c r="WXK25" s="247"/>
      <c r="WXL25" s="247"/>
      <c r="WXM25" s="247"/>
      <c r="WXN25" s="247"/>
      <c r="WXO25" s="247"/>
      <c r="WXP25" s="247"/>
      <c r="WXQ25" s="247"/>
      <c r="WXR25" s="247"/>
      <c r="WXS25" s="247"/>
      <c r="WXT25" s="247"/>
      <c r="WXU25" s="247"/>
      <c r="WXV25" s="247"/>
      <c r="WXW25" s="247"/>
      <c r="WXX25" s="247"/>
      <c r="WXY25" s="247"/>
      <c r="WXZ25" s="247"/>
      <c r="WYA25" s="247"/>
      <c r="WYB25" s="247"/>
      <c r="WYC25" s="247"/>
      <c r="WYD25" s="247"/>
      <c r="WYE25" s="247"/>
      <c r="WYF25" s="247"/>
      <c r="WYG25" s="247"/>
      <c r="WYH25" s="247"/>
      <c r="WYI25" s="247"/>
      <c r="WYJ25" s="247"/>
      <c r="WYK25" s="247"/>
      <c r="WYL25" s="247"/>
      <c r="WYM25" s="247"/>
      <c r="WYN25" s="247"/>
      <c r="WYO25" s="247"/>
      <c r="WYP25" s="247"/>
      <c r="WYQ25" s="247"/>
      <c r="WYR25" s="247"/>
      <c r="WYS25" s="247"/>
      <c r="WYT25" s="247"/>
      <c r="WYU25" s="247"/>
      <c r="WYV25" s="247"/>
      <c r="WYW25" s="247"/>
      <c r="WYX25" s="247"/>
      <c r="WYY25" s="247"/>
      <c r="WYZ25" s="247"/>
      <c r="WZA25" s="247"/>
      <c r="WZB25" s="247"/>
      <c r="WZC25" s="247"/>
      <c r="WZD25" s="247"/>
      <c r="WZE25" s="247"/>
      <c r="WZF25" s="247"/>
      <c r="WZG25" s="247"/>
      <c r="WZH25" s="247"/>
      <c r="WZI25" s="247"/>
      <c r="WZJ25" s="247"/>
      <c r="WZK25" s="247"/>
      <c r="WZL25" s="247"/>
      <c r="WZM25" s="247"/>
      <c r="WZN25" s="247"/>
      <c r="WZO25" s="247"/>
      <c r="WZP25" s="247"/>
      <c r="WZQ25" s="247"/>
      <c r="WZR25" s="247"/>
      <c r="WZS25" s="247"/>
      <c r="WZT25" s="247"/>
      <c r="WZU25" s="247"/>
      <c r="WZV25" s="247"/>
      <c r="WZW25" s="247"/>
      <c r="WZX25" s="247"/>
      <c r="WZY25" s="247"/>
      <c r="WZZ25" s="247"/>
      <c r="XAA25" s="247"/>
      <c r="XAB25" s="247"/>
      <c r="XAC25" s="247"/>
      <c r="XAD25" s="247"/>
      <c r="XAE25" s="247"/>
      <c r="XAF25" s="247"/>
      <c r="XAG25" s="247"/>
      <c r="XAH25" s="247"/>
      <c r="XAI25" s="247"/>
      <c r="XAJ25" s="247"/>
      <c r="XAK25" s="247"/>
      <c r="XAL25" s="247"/>
      <c r="XAM25" s="247"/>
      <c r="XAN25" s="247"/>
      <c r="XAO25" s="247"/>
      <c r="XAP25" s="247"/>
      <c r="XAQ25" s="247"/>
      <c r="XAR25" s="247"/>
      <c r="XAS25" s="247"/>
      <c r="XAT25" s="247"/>
      <c r="XAU25" s="247"/>
      <c r="XAV25" s="247"/>
      <c r="XAW25" s="247"/>
      <c r="XAX25" s="247"/>
      <c r="XAY25" s="247"/>
      <c r="XAZ25" s="247"/>
      <c r="XBA25" s="247"/>
      <c r="XBB25" s="247"/>
      <c r="XBC25" s="247"/>
      <c r="XBD25" s="247"/>
      <c r="XBE25" s="247"/>
      <c r="XBF25" s="247"/>
      <c r="XBG25" s="247"/>
      <c r="XBH25" s="247"/>
      <c r="XBI25" s="247"/>
      <c r="XBJ25" s="247"/>
      <c r="XBK25" s="247"/>
      <c r="XBL25" s="247"/>
      <c r="XBM25" s="247"/>
      <c r="XBN25" s="247"/>
      <c r="XBO25" s="247"/>
      <c r="XBP25" s="247"/>
      <c r="XBQ25" s="247"/>
      <c r="XBR25" s="247"/>
      <c r="XBS25" s="247"/>
      <c r="XBT25" s="247"/>
      <c r="XBU25" s="247"/>
      <c r="XBV25" s="247"/>
      <c r="XBW25" s="247"/>
      <c r="XBX25" s="247"/>
      <c r="XBY25" s="247"/>
      <c r="XBZ25" s="247"/>
      <c r="XCA25" s="247"/>
      <c r="XCB25" s="247"/>
      <c r="XCC25" s="247"/>
      <c r="XCD25" s="247"/>
      <c r="XCE25" s="247"/>
      <c r="XCF25" s="247"/>
      <c r="XCG25" s="247"/>
      <c r="XCH25" s="247"/>
      <c r="XCI25" s="247"/>
      <c r="XCJ25" s="247"/>
      <c r="XCK25" s="247"/>
      <c r="XCL25" s="247"/>
      <c r="XCM25" s="247"/>
      <c r="XCN25" s="247"/>
      <c r="XCO25" s="247"/>
      <c r="XCP25" s="247"/>
      <c r="XCQ25" s="247"/>
      <c r="XCR25" s="247"/>
      <c r="XCS25" s="247"/>
      <c r="XCT25" s="247"/>
      <c r="XCU25" s="247"/>
      <c r="XCV25" s="247"/>
      <c r="XCW25" s="247"/>
      <c r="XCX25" s="247"/>
      <c r="XCY25" s="247"/>
      <c r="XCZ25" s="247"/>
      <c r="XDA25" s="247"/>
      <c r="XDB25" s="247"/>
      <c r="XDC25" s="247"/>
      <c r="XDD25" s="247"/>
      <c r="XDE25" s="247"/>
      <c r="XDF25" s="247"/>
      <c r="XDG25" s="247"/>
      <c r="XDH25" s="247"/>
      <c r="XDI25" s="247"/>
      <c r="XDJ25" s="247"/>
      <c r="XDK25" s="247"/>
      <c r="XDL25" s="247"/>
      <c r="XDM25" s="247"/>
      <c r="XDN25" s="247"/>
      <c r="XDO25" s="247"/>
      <c r="XDP25" s="247"/>
      <c r="XDQ25" s="247"/>
      <c r="XDR25" s="247"/>
      <c r="XDS25" s="247"/>
      <c r="XDT25" s="247"/>
      <c r="XDU25" s="247"/>
      <c r="XDV25" s="247"/>
      <c r="XDW25" s="247"/>
      <c r="XDX25" s="247"/>
      <c r="XDY25" s="247"/>
      <c r="XDZ25" s="247"/>
      <c r="XEA25" s="247"/>
      <c r="XEB25" s="247"/>
      <c r="XEC25" s="247"/>
      <c r="XED25" s="247"/>
      <c r="XEE25" s="247"/>
      <c r="XEF25" s="247"/>
      <c r="XEG25" s="247"/>
      <c r="XEH25" s="247"/>
      <c r="XEI25" s="247"/>
      <c r="XEJ25" s="247"/>
      <c r="XEK25" s="247"/>
      <c r="XEL25" s="247"/>
      <c r="XEM25" s="247"/>
      <c r="XEN25" s="247"/>
      <c r="XEO25" s="247"/>
      <c r="XEP25" s="247"/>
      <c r="XEQ25" s="247"/>
      <c r="XER25" s="247"/>
      <c r="XES25" s="247"/>
      <c r="XET25" s="247"/>
      <c r="XEU25" s="247"/>
      <c r="XEV25" s="247"/>
      <c r="XEW25" s="247"/>
      <c r="XEX25" s="247"/>
      <c r="XEY25" s="247"/>
      <c r="XEZ25" s="247"/>
    </row>
    <row r="26" spans="1:16380" ht="48" customHeight="1" x14ac:dyDescent="0.25">
      <c r="A26" s="225"/>
      <c r="B26" s="247"/>
      <c r="C26" s="403" t="s">
        <v>158</v>
      </c>
      <c r="D26" s="403"/>
      <c r="E26" s="403"/>
      <c r="F26" s="403"/>
      <c r="G26" s="403"/>
      <c r="H26" s="403"/>
      <c r="I26" s="403"/>
    </row>
    <row r="27" spans="1:16380" ht="14.5" x14ac:dyDescent="0.35">
      <c r="A27" s="225"/>
      <c r="C27" s="248"/>
      <c r="E27" s="228"/>
    </row>
    <row r="28" spans="1:16380" ht="14.5" x14ac:dyDescent="0.35">
      <c r="A28" s="225"/>
      <c r="C28" s="248"/>
      <c r="E28" s="228"/>
    </row>
    <row r="29" spans="1:16380" x14ac:dyDescent="0.25">
      <c r="A29" s="225"/>
      <c r="E29" s="228"/>
    </row>
    <row r="30" spans="1:16380" x14ac:dyDescent="0.25">
      <c r="A30" s="225"/>
      <c r="E30" s="228"/>
    </row>
    <row r="31" spans="1:16380" x14ac:dyDescent="0.25">
      <c r="A31" s="225"/>
      <c r="E31" s="228"/>
    </row>
    <row r="32" spans="1:16380" x14ac:dyDescent="0.25">
      <c r="A32" s="225"/>
      <c r="E32" s="228"/>
    </row>
    <row r="33" spans="1:5" x14ac:dyDescent="0.25">
      <c r="A33" s="225"/>
      <c r="E33" s="228"/>
    </row>
    <row r="34" spans="1:5" x14ac:dyDescent="0.25">
      <c r="A34" s="225"/>
      <c r="E34" s="228"/>
    </row>
    <row r="35" spans="1:5" x14ac:dyDescent="0.25">
      <c r="A35" s="225"/>
      <c r="E35" s="228"/>
    </row>
    <row r="36" spans="1:5" x14ac:dyDescent="0.25">
      <c r="A36" s="225"/>
      <c r="E36" s="228"/>
    </row>
    <row r="37" spans="1:5" x14ac:dyDescent="0.25">
      <c r="A37" s="225"/>
      <c r="E37" s="228"/>
    </row>
    <row r="38" spans="1:5" x14ac:dyDescent="0.25">
      <c r="A38" s="225"/>
      <c r="E38" s="228"/>
    </row>
    <row r="39" spans="1:5" x14ac:dyDescent="0.25">
      <c r="A39" s="225"/>
      <c r="E39" s="228"/>
    </row>
    <row r="40" spans="1:5" x14ac:dyDescent="0.25">
      <c r="A40" s="225"/>
      <c r="B40" s="225"/>
      <c r="C40" s="225"/>
      <c r="E40" s="228"/>
    </row>
    <row r="41" spans="1:5" x14ac:dyDescent="0.25">
      <c r="A41" s="225"/>
      <c r="B41" s="225"/>
      <c r="C41" s="225"/>
      <c r="E41" s="228"/>
    </row>
    <row r="42" spans="1:5" x14ac:dyDescent="0.25">
      <c r="A42" s="225"/>
      <c r="B42" s="225"/>
      <c r="C42" s="225"/>
      <c r="E42" s="228"/>
    </row>
    <row r="43" spans="1:5" x14ac:dyDescent="0.25">
      <c r="A43" s="225"/>
      <c r="B43" s="225"/>
      <c r="C43" s="225"/>
      <c r="E43" s="228"/>
    </row>
    <row r="44" spans="1:5" x14ac:dyDescent="0.25">
      <c r="A44" s="225"/>
      <c r="B44" s="225"/>
      <c r="C44" s="225"/>
      <c r="E44" s="228"/>
    </row>
    <row r="45" spans="1:5" x14ac:dyDescent="0.25">
      <c r="A45" s="225"/>
      <c r="B45" s="225"/>
      <c r="C45" s="225"/>
      <c r="E45" s="228"/>
    </row>
    <row r="46" spans="1:5" x14ac:dyDescent="0.25">
      <c r="A46" s="225"/>
      <c r="B46" s="225"/>
      <c r="C46" s="225"/>
      <c r="E46" s="228"/>
    </row>
    <row r="47" spans="1:5" x14ac:dyDescent="0.25">
      <c r="A47" s="225"/>
      <c r="B47" s="225"/>
      <c r="C47" s="225"/>
      <c r="E47" s="228"/>
    </row>
    <row r="48" spans="1:5" x14ac:dyDescent="0.25">
      <c r="A48" s="225"/>
      <c r="B48" s="225"/>
      <c r="C48" s="225"/>
      <c r="E48" s="228"/>
    </row>
    <row r="49" spans="1:5" x14ac:dyDescent="0.25">
      <c r="A49" s="225"/>
      <c r="B49" s="225"/>
      <c r="C49" s="225"/>
      <c r="E49" s="228"/>
    </row>
    <row r="50" spans="1:5" x14ac:dyDescent="0.25">
      <c r="A50" s="225"/>
      <c r="B50" s="225"/>
      <c r="C50" s="225"/>
      <c r="E50" s="228"/>
    </row>
    <row r="51" spans="1:5" x14ac:dyDescent="0.25">
      <c r="A51" s="225"/>
      <c r="B51" s="225"/>
      <c r="C51" s="225"/>
      <c r="E51" s="228"/>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P17"/>
  <sheetViews>
    <sheetView showGridLines="0" zoomScaleNormal="100" workbookViewId="0">
      <selection activeCell="J2" sqref="J2"/>
    </sheetView>
  </sheetViews>
  <sheetFormatPr defaultColWidth="10.7265625" defaultRowHeight="12.5" x14ac:dyDescent="0.25"/>
  <cols>
    <col min="1" max="1" width="4.7265625" style="147" customWidth="1"/>
    <col min="2" max="10" width="10.7265625" style="147" customWidth="1"/>
    <col min="11" max="11" width="4.7265625" style="147" customWidth="1"/>
    <col min="17" max="16384" width="10.7265625" style="147"/>
  </cols>
  <sheetData>
    <row r="2" spans="2:16" x14ac:dyDescent="0.25">
      <c r="J2" s="343" t="s">
        <v>84</v>
      </c>
    </row>
    <row r="10" spans="2:16" ht="12.75" customHeight="1" x14ac:dyDescent="0.25">
      <c r="B10" s="365" t="s">
        <v>231</v>
      </c>
      <c r="C10" s="365"/>
      <c r="D10" s="365"/>
      <c r="E10" s="365"/>
      <c r="F10" s="365"/>
      <c r="G10" s="365"/>
      <c r="H10" s="365"/>
      <c r="I10" s="365"/>
      <c r="J10" s="365"/>
      <c r="L10" s="147"/>
      <c r="M10" s="147"/>
      <c r="N10" s="147"/>
      <c r="O10" s="147"/>
      <c r="P10" s="147"/>
    </row>
    <row r="11" spans="2:16" x14ac:dyDescent="0.25">
      <c r="B11" s="365"/>
      <c r="C11" s="365"/>
      <c r="D11" s="365"/>
      <c r="E11" s="365"/>
      <c r="F11" s="365"/>
      <c r="G11" s="365"/>
      <c r="H11" s="365"/>
      <c r="I11" s="365"/>
      <c r="J11" s="365"/>
      <c r="L11" s="147"/>
      <c r="M11" s="147"/>
      <c r="N11" s="147"/>
      <c r="O11" s="147"/>
      <c r="P11" s="147"/>
    </row>
    <row r="12" spans="2:16" ht="25.5" customHeight="1" x14ac:dyDescent="0.25">
      <c r="B12" s="365"/>
      <c r="C12" s="365"/>
      <c r="D12" s="365"/>
      <c r="E12" s="365"/>
      <c r="F12" s="365"/>
      <c r="G12" s="365"/>
      <c r="H12" s="365"/>
      <c r="I12" s="365"/>
      <c r="J12" s="365"/>
      <c r="L12" s="147"/>
      <c r="M12" s="147"/>
      <c r="N12" s="147"/>
      <c r="O12" s="147"/>
      <c r="P12" s="147"/>
    </row>
    <row r="13" spans="2:16" x14ac:dyDescent="0.25">
      <c r="B13"/>
      <c r="C13"/>
      <c r="D13"/>
      <c r="E13"/>
      <c r="F13"/>
      <c r="G13"/>
    </row>
    <row r="14" spans="2:16" x14ac:dyDescent="0.25">
      <c r="B14"/>
      <c r="C14"/>
      <c r="D14"/>
      <c r="E14"/>
      <c r="F14"/>
      <c r="G14"/>
    </row>
    <row r="15" spans="2:16" x14ac:dyDescent="0.25">
      <c r="B15"/>
      <c r="C15"/>
      <c r="D15"/>
      <c r="E15"/>
      <c r="F15"/>
      <c r="G15"/>
    </row>
    <row r="16" spans="2:16" x14ac:dyDescent="0.25">
      <c r="B16"/>
      <c r="C16"/>
      <c r="D16"/>
      <c r="E16"/>
      <c r="F16"/>
      <c r="G16"/>
    </row>
    <row r="17" spans="2:7" x14ac:dyDescent="0.25">
      <c r="B17"/>
      <c r="C17"/>
      <c r="D17"/>
      <c r="E17"/>
      <c r="F17"/>
      <c r="G17"/>
    </row>
  </sheetData>
  <mergeCells count="1">
    <mergeCell ref="B10:J12"/>
  </mergeCells>
  <hyperlinks>
    <hyperlink ref="J2" location="Index!A1" display="Back to INDEX"/>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L34"/>
  <sheetViews>
    <sheetView showGridLines="0" zoomScaleNormal="100" workbookViewId="0">
      <selection activeCell="L30" sqref="L30"/>
    </sheetView>
  </sheetViews>
  <sheetFormatPr defaultRowHeight="12.5" x14ac:dyDescent="0.25"/>
  <cols>
    <col min="1" max="1" width="3.81640625" customWidth="1"/>
    <col min="6" max="6" width="9.54296875" bestFit="1" customWidth="1"/>
  </cols>
  <sheetData>
    <row r="3" spans="2:12" x14ac:dyDescent="0.25">
      <c r="L3" s="343" t="s">
        <v>84</v>
      </c>
    </row>
    <row r="11" spans="2:12" ht="13" x14ac:dyDescent="0.3">
      <c r="B11" s="346" t="s">
        <v>0</v>
      </c>
    </row>
    <row r="24" ht="13.5" customHeight="1" x14ac:dyDescent="0.25"/>
    <row r="34" hidden="1" x14ac:dyDescent="0.25"/>
  </sheetData>
  <hyperlinks>
    <hyperlink ref="L3" location="Index!A1" display="Back to INDEX"/>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election activeCell="C1" sqref="C1"/>
    </sheetView>
  </sheetViews>
  <sheetFormatPr defaultRowHeight="12.5" x14ac:dyDescent="0.25"/>
  <cols>
    <col min="1" max="1" width="2.7265625" customWidth="1"/>
    <col min="2" max="2" width="39" style="2" hidden="1" customWidth="1"/>
    <col min="3" max="3" width="41.54296875" style="2" customWidth="1"/>
    <col min="4" max="4" width="16.1796875" customWidth="1"/>
    <col min="5" max="7" width="9.26953125" customWidth="1"/>
    <col min="8" max="8" width="10" customWidth="1"/>
    <col min="9" max="9" width="11.26953125" customWidth="1"/>
    <col min="10" max="10" width="10.81640625" customWidth="1"/>
    <col min="11" max="11" width="9.26953125" customWidth="1"/>
    <col min="12" max="12" width="9.453125" customWidth="1"/>
    <col min="14" max="14" width="10.1796875" customWidth="1"/>
    <col min="17" max="17" width="8.7265625" customWidth="1"/>
    <col min="18" max="18" width="10.1796875" customWidth="1"/>
    <col min="19" max="19" width="10" customWidth="1"/>
    <col min="20" max="21" width="10.26953125" customWidth="1"/>
    <col min="22" max="22" width="10.81640625" customWidth="1"/>
    <col min="23" max="23" width="10.7265625" customWidth="1"/>
  </cols>
  <sheetData>
    <row r="1" spans="1:23" s="35" customFormat="1" ht="16.5" customHeight="1" x14ac:dyDescent="0.3">
      <c r="A1" s="32"/>
      <c r="B1" s="33" t="s">
        <v>83</v>
      </c>
      <c r="C1" s="34" t="s">
        <v>84</v>
      </c>
      <c r="D1" s="33"/>
      <c r="E1" s="33"/>
      <c r="F1" s="33"/>
      <c r="G1" s="33"/>
      <c r="H1" s="33"/>
      <c r="I1" s="33"/>
      <c r="J1" s="33"/>
      <c r="K1" s="33"/>
      <c r="L1" s="33"/>
      <c r="M1" s="33"/>
      <c r="N1" s="33"/>
      <c r="O1" s="33"/>
      <c r="P1" s="33"/>
    </row>
    <row r="2" spans="1:23" ht="18.75" customHeight="1" x14ac:dyDescent="0.25">
      <c r="C2" s="310" t="s">
        <v>149</v>
      </c>
    </row>
    <row r="3" spans="1:23" ht="17.5" x14ac:dyDescent="0.35">
      <c r="A3" s="147"/>
      <c r="C3" s="3" t="s">
        <v>216</v>
      </c>
      <c r="D3" s="147"/>
      <c r="E3" s="147"/>
      <c r="F3" s="147"/>
      <c r="G3" s="147"/>
      <c r="H3" s="147"/>
      <c r="I3" s="147"/>
      <c r="J3" s="147"/>
      <c r="K3" s="147"/>
      <c r="L3" s="147"/>
      <c r="M3" s="147"/>
      <c r="N3" s="147"/>
      <c r="O3" s="147"/>
      <c r="P3" s="147"/>
      <c r="Q3" s="147"/>
      <c r="R3" s="147"/>
      <c r="S3" s="147"/>
      <c r="T3" s="147"/>
      <c r="U3" s="147"/>
      <c r="V3" s="147"/>
      <c r="W3" s="147"/>
    </row>
    <row r="4" spans="1:23" ht="13" x14ac:dyDescent="0.3">
      <c r="A4" s="147"/>
      <c r="C4" s="81" t="str">
        <f>Index!C17</f>
        <v>as at 15 April 2024</v>
      </c>
      <c r="D4" s="147"/>
      <c r="E4" s="147"/>
      <c r="F4" s="147"/>
      <c r="G4" s="147"/>
      <c r="H4" s="36"/>
      <c r="I4" s="37"/>
      <c r="J4" s="36"/>
      <c r="K4" s="147"/>
      <c r="L4" s="147"/>
      <c r="M4" s="147"/>
      <c r="N4" s="147" t="s">
        <v>0</v>
      </c>
      <c r="O4" s="147"/>
      <c r="P4" s="147"/>
      <c r="Q4" s="147"/>
      <c r="R4" s="147"/>
      <c r="S4" s="147"/>
      <c r="T4" s="147"/>
      <c r="U4" s="147"/>
      <c r="V4" s="147"/>
      <c r="W4" s="147"/>
    </row>
    <row r="6" spans="1:23" ht="15" x14ac:dyDescent="0.3">
      <c r="A6" s="1"/>
      <c r="B6" s="5"/>
      <c r="C6" s="5"/>
      <c r="D6" s="367" t="s">
        <v>1</v>
      </c>
      <c r="E6" s="368"/>
      <c r="F6" s="368"/>
      <c r="G6" s="368"/>
      <c r="H6" s="368"/>
      <c r="I6" s="368"/>
      <c r="J6" s="368"/>
      <c r="K6" s="368"/>
      <c r="L6" s="369"/>
      <c r="M6" s="367" t="s">
        <v>2</v>
      </c>
      <c r="N6" s="368"/>
      <c r="O6" s="368"/>
      <c r="P6" s="368"/>
      <c r="Q6" s="368"/>
      <c r="R6" s="368"/>
      <c r="S6" s="368"/>
      <c r="T6" s="368"/>
      <c r="U6" s="368"/>
      <c r="V6" s="368"/>
      <c r="W6" s="369"/>
    </row>
    <row r="7" spans="1:23" s="320" customFormat="1" ht="32" x14ac:dyDescent="0.25">
      <c r="B7" s="317"/>
      <c r="C7" s="317"/>
      <c r="D7" s="66" t="s">
        <v>4</v>
      </c>
      <c r="E7" s="67" t="s">
        <v>5</v>
      </c>
      <c r="F7" s="67" t="s">
        <v>6</v>
      </c>
      <c r="G7" s="67" t="s">
        <v>7</v>
      </c>
      <c r="H7" s="318" t="s">
        <v>8</v>
      </c>
      <c r="I7" s="67" t="s">
        <v>9</v>
      </c>
      <c r="J7" s="318" t="s">
        <v>10</v>
      </c>
      <c r="K7" s="67" t="s">
        <v>11</v>
      </c>
      <c r="L7" s="318" t="s">
        <v>12</v>
      </c>
      <c r="M7" s="66" t="s">
        <v>13</v>
      </c>
      <c r="N7" s="67" t="s">
        <v>14</v>
      </c>
      <c r="O7" s="67" t="s">
        <v>15</v>
      </c>
      <c r="P7" s="67" t="s">
        <v>16</v>
      </c>
      <c r="Q7" s="318" t="s">
        <v>17</v>
      </c>
      <c r="R7" s="67" t="s">
        <v>18</v>
      </c>
      <c r="S7" s="318" t="s">
        <v>19</v>
      </c>
      <c r="T7" s="67" t="s">
        <v>20</v>
      </c>
      <c r="U7" s="318" t="s">
        <v>21</v>
      </c>
      <c r="V7" s="67" t="s">
        <v>22</v>
      </c>
      <c r="W7" s="319" t="s">
        <v>23</v>
      </c>
    </row>
    <row r="8" spans="1:23" x14ac:dyDescent="0.25">
      <c r="A8" s="147"/>
      <c r="B8" s="93"/>
      <c r="C8" s="93"/>
      <c r="D8" s="8"/>
      <c r="E8" s="9"/>
      <c r="F8" s="38"/>
      <c r="G8" s="10"/>
      <c r="H8" s="9"/>
      <c r="I8" s="9"/>
      <c r="J8" s="9"/>
      <c r="K8" s="9"/>
      <c r="L8" s="9"/>
      <c r="M8" s="8"/>
      <c r="N8" s="9"/>
      <c r="O8" s="9"/>
      <c r="P8" s="9"/>
      <c r="Q8" s="9"/>
      <c r="R8" s="9"/>
      <c r="S8" s="9"/>
      <c r="T8" s="9"/>
      <c r="U8" s="9"/>
      <c r="V8" s="9"/>
      <c r="W8" s="11"/>
    </row>
    <row r="9" spans="1:23" ht="13" x14ac:dyDescent="0.3">
      <c r="A9" s="147"/>
      <c r="B9" s="82" t="s">
        <v>24</v>
      </c>
      <c r="C9" s="82" t="s">
        <v>24</v>
      </c>
      <c r="D9" s="168">
        <v>6029.8441800000001</v>
      </c>
      <c r="E9" s="169">
        <v>261.10356000000002</v>
      </c>
      <c r="F9" s="169">
        <v>5768.7406199999996</v>
      </c>
      <c r="G9" s="169">
        <v>3144.3201799999997</v>
      </c>
      <c r="H9" s="162">
        <v>0.54506180588164488</v>
      </c>
      <c r="I9" s="169">
        <v>1649.66644</v>
      </c>
      <c r="J9" s="171">
        <v>0.28596647841656642</v>
      </c>
      <c r="K9" s="169">
        <v>974.75399999999991</v>
      </c>
      <c r="L9" s="171">
        <v>0.16897171570178865</v>
      </c>
      <c r="M9" s="168">
        <v>12197</v>
      </c>
      <c r="N9" s="169">
        <v>553</v>
      </c>
      <c r="O9" s="169">
        <v>11644</v>
      </c>
      <c r="P9" s="169">
        <v>4552</v>
      </c>
      <c r="Q9" s="171">
        <v>0.39093095156303675</v>
      </c>
      <c r="R9" s="169">
        <v>3407</v>
      </c>
      <c r="S9" s="171">
        <v>0.29259704568876677</v>
      </c>
      <c r="T9" s="169">
        <v>1942</v>
      </c>
      <c r="U9" s="171">
        <v>0.16678117485400207</v>
      </c>
      <c r="V9" s="169">
        <v>1743</v>
      </c>
      <c r="W9" s="176">
        <v>0.14969082789419444</v>
      </c>
    </row>
    <row r="10" spans="1:23" ht="13" x14ac:dyDescent="0.3">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ht="13" x14ac:dyDescent="0.3">
      <c r="A11" s="147"/>
      <c r="B11" s="82" t="s">
        <v>25</v>
      </c>
      <c r="C11" s="82" t="s">
        <v>25</v>
      </c>
      <c r="D11" s="168">
        <v>662.16436999999996</v>
      </c>
      <c r="E11" s="169">
        <v>26.792560000000002</v>
      </c>
      <c r="F11" s="169">
        <v>635.37180999999998</v>
      </c>
      <c r="G11" s="169">
        <v>343.20753000000002</v>
      </c>
      <c r="H11" s="173">
        <v>0.540168015952738</v>
      </c>
      <c r="I11" s="169">
        <v>183.86551999999995</v>
      </c>
      <c r="J11" s="171">
        <v>0.28938255853686673</v>
      </c>
      <c r="K11" s="169">
        <v>108.29876</v>
      </c>
      <c r="L11" s="171">
        <v>0.17044942551039524</v>
      </c>
      <c r="M11" s="168">
        <v>1509</v>
      </c>
      <c r="N11" s="169">
        <v>64</v>
      </c>
      <c r="O11" s="169">
        <v>1445</v>
      </c>
      <c r="P11" s="169">
        <v>606</v>
      </c>
      <c r="Q11" s="171">
        <v>0.41937716262975777</v>
      </c>
      <c r="R11" s="169">
        <v>385</v>
      </c>
      <c r="S11" s="171">
        <v>0.26643598615916952</v>
      </c>
      <c r="T11" s="169">
        <v>248</v>
      </c>
      <c r="U11" s="171">
        <v>0.17162629757785466</v>
      </c>
      <c r="V11" s="169">
        <v>206</v>
      </c>
      <c r="W11" s="176">
        <v>0.14256055363321798</v>
      </c>
    </row>
    <row r="12" spans="1:23" ht="13" x14ac:dyDescent="0.3">
      <c r="A12" s="147"/>
      <c r="B12" s="17" t="s">
        <v>27</v>
      </c>
      <c r="C12" s="93" t="s">
        <v>27</v>
      </c>
      <c r="D12" s="127">
        <v>662.16436999999996</v>
      </c>
      <c r="E12" s="128">
        <v>26.792560000000002</v>
      </c>
      <c r="F12" s="128">
        <v>635.37180999999998</v>
      </c>
      <c r="G12" s="129">
        <v>343.20753000000002</v>
      </c>
      <c r="H12" s="126">
        <v>0.540168015952738</v>
      </c>
      <c r="I12" s="128">
        <v>183.86551999999995</v>
      </c>
      <c r="J12" s="126">
        <v>0.28938255853686673</v>
      </c>
      <c r="K12" s="129">
        <v>108.29876</v>
      </c>
      <c r="L12" s="126">
        <v>0.17044942551039524</v>
      </c>
      <c r="M12" s="165">
        <v>1509</v>
      </c>
      <c r="N12" s="166">
        <v>64</v>
      </c>
      <c r="O12" s="166">
        <v>1445</v>
      </c>
      <c r="P12" s="166">
        <v>606</v>
      </c>
      <c r="Q12" s="174">
        <v>0.41937716262975777</v>
      </c>
      <c r="R12" s="166">
        <v>385</v>
      </c>
      <c r="S12" s="174">
        <v>0.26643598615916952</v>
      </c>
      <c r="T12" s="166">
        <v>248</v>
      </c>
      <c r="U12" s="174">
        <v>0.17162629757785466</v>
      </c>
      <c r="V12" s="166">
        <v>206</v>
      </c>
      <c r="W12" s="175">
        <v>0.14256055363321798</v>
      </c>
    </row>
    <row r="13" spans="1:23" ht="13" x14ac:dyDescent="0.3">
      <c r="A13" s="147"/>
      <c r="B13" s="93"/>
      <c r="C13" s="93"/>
      <c r="D13" s="164"/>
      <c r="E13" s="166"/>
      <c r="F13" s="166"/>
      <c r="G13" s="166"/>
      <c r="H13" s="172" t="s">
        <v>0</v>
      </c>
      <c r="I13" s="163"/>
      <c r="J13" s="172"/>
      <c r="K13" s="163"/>
      <c r="L13" s="172"/>
      <c r="M13" s="164"/>
      <c r="N13" s="166"/>
      <c r="O13" s="163"/>
      <c r="P13" s="163"/>
      <c r="Q13" s="172"/>
      <c r="R13" s="163"/>
      <c r="S13" s="163"/>
      <c r="T13" s="163"/>
      <c r="U13" s="163"/>
      <c r="V13" s="163"/>
      <c r="W13" s="167"/>
    </row>
    <row r="14" spans="1:23" ht="13" x14ac:dyDescent="0.3">
      <c r="A14" s="147"/>
      <c r="B14" s="82" t="s">
        <v>28</v>
      </c>
      <c r="C14" s="82" t="s">
        <v>28</v>
      </c>
      <c r="D14" s="168">
        <v>1256.1489800000002</v>
      </c>
      <c r="E14" s="169">
        <v>60.066240000000008</v>
      </c>
      <c r="F14" s="169">
        <v>1196.0827400000003</v>
      </c>
      <c r="G14" s="169">
        <v>718.44597999999985</v>
      </c>
      <c r="H14" s="171">
        <v>0.60066578671639359</v>
      </c>
      <c r="I14" s="169">
        <v>287.27041999999994</v>
      </c>
      <c r="J14" s="171">
        <v>0.24017604333961032</v>
      </c>
      <c r="K14" s="169">
        <v>190.36633999999998</v>
      </c>
      <c r="L14" s="171">
        <v>0.15915816994399562</v>
      </c>
      <c r="M14" s="168">
        <v>2239</v>
      </c>
      <c r="N14" s="169">
        <v>156</v>
      </c>
      <c r="O14" s="169">
        <v>2083</v>
      </c>
      <c r="P14" s="169">
        <v>901</v>
      </c>
      <c r="Q14" s="171">
        <v>0.43254920787325973</v>
      </c>
      <c r="R14" s="169">
        <v>551</v>
      </c>
      <c r="S14" s="171">
        <v>0.26452232357177147</v>
      </c>
      <c r="T14" s="169">
        <v>332</v>
      </c>
      <c r="U14" s="171">
        <v>0.15938550168026885</v>
      </c>
      <c r="V14" s="169">
        <v>299</v>
      </c>
      <c r="W14" s="176">
        <v>0.14354296687469995</v>
      </c>
    </row>
    <row r="15" spans="1:23" ht="13" x14ac:dyDescent="0.3">
      <c r="A15" s="147"/>
      <c r="B15" s="93" t="s">
        <v>29</v>
      </c>
      <c r="C15" s="93" t="s">
        <v>29</v>
      </c>
      <c r="D15" s="127">
        <v>530.07247999999993</v>
      </c>
      <c r="E15" s="128">
        <v>28.231560000000002</v>
      </c>
      <c r="F15" s="128">
        <v>501.84091999999993</v>
      </c>
      <c r="G15" s="129">
        <v>296.62715999999995</v>
      </c>
      <c r="H15" s="126">
        <v>0.59107806513665728</v>
      </c>
      <c r="I15" s="128">
        <v>120.26266999999999</v>
      </c>
      <c r="J15" s="126">
        <v>0.23964301276986341</v>
      </c>
      <c r="K15" s="129">
        <v>84.951089999999994</v>
      </c>
      <c r="L15" s="126">
        <v>0.16927892209347936</v>
      </c>
      <c r="M15" s="165">
        <v>977</v>
      </c>
      <c r="N15" s="166">
        <v>85</v>
      </c>
      <c r="O15" s="166">
        <v>892</v>
      </c>
      <c r="P15" s="166">
        <v>386</v>
      </c>
      <c r="Q15" s="174">
        <v>0.43273542600896858</v>
      </c>
      <c r="R15" s="166">
        <v>229</v>
      </c>
      <c r="S15" s="174">
        <v>0.25672645739910316</v>
      </c>
      <c r="T15" s="166">
        <v>141</v>
      </c>
      <c r="U15" s="174">
        <v>0.15807174887892378</v>
      </c>
      <c r="V15" s="166">
        <v>136</v>
      </c>
      <c r="W15" s="175">
        <v>0.15246636771300448</v>
      </c>
    </row>
    <row r="16" spans="1:23" ht="13" x14ac:dyDescent="0.3">
      <c r="A16" s="147"/>
      <c r="B16" s="93" t="s">
        <v>30</v>
      </c>
      <c r="C16" s="93" t="s">
        <v>30</v>
      </c>
      <c r="D16" s="127">
        <v>25.82</v>
      </c>
      <c r="E16" s="128">
        <v>0.79</v>
      </c>
      <c r="F16" s="128">
        <v>25.03</v>
      </c>
      <c r="G16" s="129">
        <v>15.382620000000001</v>
      </c>
      <c r="H16" s="126">
        <v>0.61456731921693963</v>
      </c>
      <c r="I16" s="128">
        <v>6.9747300000000001</v>
      </c>
      <c r="J16" s="126">
        <v>0.27865481422293248</v>
      </c>
      <c r="K16" s="129">
        <v>2.67265</v>
      </c>
      <c r="L16" s="126">
        <v>0.10677786656012785</v>
      </c>
      <c r="M16" s="165">
        <v>48</v>
      </c>
      <c r="N16" s="166">
        <v>1</v>
      </c>
      <c r="O16" s="166">
        <v>47</v>
      </c>
      <c r="P16" s="166">
        <v>13</v>
      </c>
      <c r="Q16" s="174">
        <v>0.27659574468085107</v>
      </c>
      <c r="R16" s="166">
        <v>20</v>
      </c>
      <c r="S16" s="174">
        <v>0.42553191489361702</v>
      </c>
      <c r="T16" s="166">
        <v>11</v>
      </c>
      <c r="U16" s="174">
        <v>0.23404255319148937</v>
      </c>
      <c r="V16" s="166">
        <v>3</v>
      </c>
      <c r="W16" s="175">
        <v>6.3829787234042548E-2</v>
      </c>
    </row>
    <row r="17" spans="2:23" ht="13" x14ac:dyDescent="0.3">
      <c r="B17" s="93" t="s">
        <v>85</v>
      </c>
      <c r="C17" s="93" t="s">
        <v>31</v>
      </c>
      <c r="D17" s="127">
        <v>86.875</v>
      </c>
      <c r="E17" s="128">
        <v>1.53156</v>
      </c>
      <c r="F17" s="128">
        <v>85.343440000000001</v>
      </c>
      <c r="G17" s="129">
        <v>58.877980000000001</v>
      </c>
      <c r="H17" s="126">
        <v>0.68989461873109403</v>
      </c>
      <c r="I17" s="128">
        <v>15.78046</v>
      </c>
      <c r="J17" s="126">
        <v>0.18490536589572673</v>
      </c>
      <c r="K17" s="129">
        <v>10.685</v>
      </c>
      <c r="L17" s="126">
        <v>0.12520001537317924</v>
      </c>
      <c r="M17" s="125">
        <v>153</v>
      </c>
      <c r="N17" s="122">
        <v>4</v>
      </c>
      <c r="O17" s="122">
        <v>149</v>
      </c>
      <c r="P17" s="122">
        <v>85</v>
      </c>
      <c r="Q17" s="123">
        <v>0.57046979865771807</v>
      </c>
      <c r="R17" s="122">
        <v>37</v>
      </c>
      <c r="S17" s="123">
        <v>0.24832214765100671</v>
      </c>
      <c r="T17" s="122">
        <v>11</v>
      </c>
      <c r="U17" s="123">
        <v>7.3825503355704702E-2</v>
      </c>
      <c r="V17" s="122">
        <v>16</v>
      </c>
      <c r="W17" s="124">
        <v>0.10738255033557047</v>
      </c>
    </row>
    <row r="18" spans="2:23" ht="15" customHeight="1" x14ac:dyDescent="0.3">
      <c r="B18" s="93" t="s">
        <v>31</v>
      </c>
      <c r="C18" s="93" t="s">
        <v>32</v>
      </c>
      <c r="D18" s="127">
        <v>27.204999999999998</v>
      </c>
      <c r="E18" s="128">
        <v>1.375</v>
      </c>
      <c r="F18" s="128">
        <v>25.83</v>
      </c>
      <c r="G18" s="129">
        <v>13.666090000000001</v>
      </c>
      <c r="H18" s="126">
        <v>0.52907820363917935</v>
      </c>
      <c r="I18" s="128">
        <v>5.6399999999999979</v>
      </c>
      <c r="J18" s="126">
        <v>0.21835075493612072</v>
      </c>
      <c r="K18" s="129">
        <v>6.5239099999999999</v>
      </c>
      <c r="L18" s="126">
        <v>0.25257104142469999</v>
      </c>
      <c r="M18" s="125">
        <v>46</v>
      </c>
      <c r="N18" s="122">
        <v>1</v>
      </c>
      <c r="O18" s="122">
        <v>45</v>
      </c>
      <c r="P18" s="122">
        <v>21</v>
      </c>
      <c r="Q18" s="123">
        <v>0.46666666666666667</v>
      </c>
      <c r="R18" s="122">
        <v>7</v>
      </c>
      <c r="S18" s="123">
        <v>0.15555555555555556</v>
      </c>
      <c r="T18" s="122">
        <v>10</v>
      </c>
      <c r="U18" s="123">
        <v>0.22222222222222221</v>
      </c>
      <c r="V18" s="122">
        <v>7</v>
      </c>
      <c r="W18" s="124">
        <v>0.15555555555555556</v>
      </c>
    </row>
    <row r="19" spans="2:23" ht="13" x14ac:dyDescent="0.3">
      <c r="B19" s="93" t="s">
        <v>32</v>
      </c>
      <c r="C19" s="111" t="s">
        <v>33</v>
      </c>
      <c r="D19" s="127">
        <v>234.61500000000001</v>
      </c>
      <c r="E19" s="128">
        <v>7.0781200000000002</v>
      </c>
      <c r="F19" s="128">
        <v>227.53688</v>
      </c>
      <c r="G19" s="129">
        <v>124.5001</v>
      </c>
      <c r="H19" s="126">
        <v>0.54716448603848311</v>
      </c>
      <c r="I19" s="128">
        <v>65.288780000000003</v>
      </c>
      <c r="J19" s="126">
        <v>0.28693713300454854</v>
      </c>
      <c r="K19" s="129">
        <v>37.747999999999998</v>
      </c>
      <c r="L19" s="126">
        <v>0.16589838095696838</v>
      </c>
      <c r="M19" s="125">
        <v>402</v>
      </c>
      <c r="N19" s="122">
        <v>16</v>
      </c>
      <c r="O19" s="122">
        <v>386</v>
      </c>
      <c r="P19" s="122">
        <v>140</v>
      </c>
      <c r="Q19" s="123">
        <v>0.36269430051813473</v>
      </c>
      <c r="R19" s="122">
        <v>119</v>
      </c>
      <c r="S19" s="123">
        <v>0.30829015544041449</v>
      </c>
      <c r="T19" s="122">
        <v>70</v>
      </c>
      <c r="U19" s="123">
        <v>0.18134715025906736</v>
      </c>
      <c r="V19" s="122">
        <v>57</v>
      </c>
      <c r="W19" s="124">
        <v>0.14766839378238342</v>
      </c>
    </row>
    <row r="20" spans="2:23" ht="13" x14ac:dyDescent="0.3">
      <c r="B20" s="93" t="s">
        <v>33</v>
      </c>
      <c r="C20" s="93" t="s">
        <v>35</v>
      </c>
      <c r="D20" s="127">
        <v>32.792000000000002</v>
      </c>
      <c r="E20" s="128">
        <v>2.5750000000000002</v>
      </c>
      <c r="F20" s="128">
        <v>30.217000000000002</v>
      </c>
      <c r="G20" s="129">
        <v>21.587439999999997</v>
      </c>
      <c r="H20" s="126">
        <v>0.71441374060959051</v>
      </c>
      <c r="I20" s="128">
        <v>4.2245600000000048</v>
      </c>
      <c r="J20" s="126">
        <v>0.13980739318926447</v>
      </c>
      <c r="K20" s="129">
        <v>4.4050000000000002</v>
      </c>
      <c r="L20" s="126">
        <v>0.14577886620114505</v>
      </c>
      <c r="M20" s="125">
        <v>53</v>
      </c>
      <c r="N20" s="122">
        <v>1</v>
      </c>
      <c r="O20" s="122">
        <v>52</v>
      </c>
      <c r="P20" s="122">
        <v>33</v>
      </c>
      <c r="Q20" s="123">
        <v>0.63461538461538458</v>
      </c>
      <c r="R20" s="122">
        <v>7</v>
      </c>
      <c r="S20" s="123">
        <v>0.13461538461538461</v>
      </c>
      <c r="T20" s="122">
        <v>8</v>
      </c>
      <c r="U20" s="123">
        <v>0.15384615384615385</v>
      </c>
      <c r="V20" s="122">
        <v>4</v>
      </c>
      <c r="W20" s="124">
        <v>7.6923076923076927E-2</v>
      </c>
    </row>
    <row r="21" spans="2:23" ht="13" x14ac:dyDescent="0.3">
      <c r="B21" s="93" t="s">
        <v>35</v>
      </c>
      <c r="C21" s="93" t="s">
        <v>36</v>
      </c>
      <c r="D21" s="127">
        <v>46.6</v>
      </c>
      <c r="E21" s="128">
        <v>0</v>
      </c>
      <c r="F21" s="128">
        <v>46.6</v>
      </c>
      <c r="G21" s="129">
        <v>30.016819999999999</v>
      </c>
      <c r="H21" s="126">
        <v>0.6441377682403433</v>
      </c>
      <c r="I21" s="128">
        <v>10.793180000000003</v>
      </c>
      <c r="J21" s="126">
        <v>0.23161330472103009</v>
      </c>
      <c r="K21" s="129">
        <v>5.79</v>
      </c>
      <c r="L21" s="126">
        <v>0.12424892703862661</v>
      </c>
      <c r="M21" s="125">
        <v>66</v>
      </c>
      <c r="N21" s="122">
        <v>0</v>
      </c>
      <c r="O21" s="122">
        <v>66</v>
      </c>
      <c r="P21" s="122">
        <v>32</v>
      </c>
      <c r="Q21" s="123">
        <v>0.48484848484848486</v>
      </c>
      <c r="R21" s="122">
        <v>16</v>
      </c>
      <c r="S21" s="123">
        <v>0.24242424242424243</v>
      </c>
      <c r="T21" s="122">
        <v>10</v>
      </c>
      <c r="U21" s="123">
        <v>0.15151515151515152</v>
      </c>
      <c r="V21" s="122">
        <v>8</v>
      </c>
      <c r="W21" s="124">
        <v>0.12121212121212122</v>
      </c>
    </row>
    <row r="22" spans="2:23" ht="13" x14ac:dyDescent="0.3">
      <c r="B22" s="93" t="s">
        <v>36</v>
      </c>
      <c r="C22" s="93" t="s">
        <v>37</v>
      </c>
      <c r="D22" s="127">
        <v>5.7859999999999996</v>
      </c>
      <c r="E22" s="128">
        <v>0</v>
      </c>
      <c r="F22" s="128">
        <v>5.7859999999999996</v>
      </c>
      <c r="G22" s="129">
        <v>4.4560000000000004</v>
      </c>
      <c r="H22" s="126">
        <v>0.77013480815762192</v>
      </c>
      <c r="I22" s="128">
        <v>0.35499999999999921</v>
      </c>
      <c r="J22" s="126">
        <v>6.1354994815070729E-2</v>
      </c>
      <c r="K22" s="129">
        <v>0.97499999999999998</v>
      </c>
      <c r="L22" s="126">
        <v>0.1685101970273073</v>
      </c>
      <c r="M22" s="125">
        <v>11</v>
      </c>
      <c r="N22" s="122">
        <v>0</v>
      </c>
      <c r="O22" s="122">
        <v>11</v>
      </c>
      <c r="P22" s="122">
        <v>9</v>
      </c>
      <c r="Q22" s="123">
        <v>0.81818181818181823</v>
      </c>
      <c r="R22" s="122">
        <v>0</v>
      </c>
      <c r="S22" s="123">
        <v>0</v>
      </c>
      <c r="T22" s="122">
        <v>0</v>
      </c>
      <c r="U22" s="123">
        <v>0</v>
      </c>
      <c r="V22" s="122">
        <v>2</v>
      </c>
      <c r="W22" s="124">
        <v>0.18181818181818182</v>
      </c>
    </row>
    <row r="23" spans="2:23" ht="13" x14ac:dyDescent="0.3">
      <c r="B23" s="93" t="s">
        <v>37</v>
      </c>
      <c r="C23" s="93" t="s">
        <v>38</v>
      </c>
      <c r="D23" s="127">
        <v>120.31</v>
      </c>
      <c r="E23" s="128">
        <v>16.565000000000001</v>
      </c>
      <c r="F23" s="128">
        <v>103.745</v>
      </c>
      <c r="G23" s="129">
        <v>59.76632</v>
      </c>
      <c r="H23" s="126">
        <v>0.57608867897248062</v>
      </c>
      <c r="I23" s="128">
        <v>24.968680000000003</v>
      </c>
      <c r="J23" s="126">
        <v>0.24067357463010267</v>
      </c>
      <c r="K23" s="129">
        <v>19.010000000000002</v>
      </c>
      <c r="L23" s="126">
        <v>0.18323774639741675</v>
      </c>
      <c r="M23" s="125">
        <v>214</v>
      </c>
      <c r="N23" s="122">
        <v>45</v>
      </c>
      <c r="O23" s="122">
        <v>169</v>
      </c>
      <c r="P23" s="122">
        <v>60</v>
      </c>
      <c r="Q23" s="123">
        <v>0.35502958579881655</v>
      </c>
      <c r="R23" s="122">
        <v>47</v>
      </c>
      <c r="S23" s="123">
        <v>0.27810650887573962</v>
      </c>
      <c r="T23" s="122">
        <v>24</v>
      </c>
      <c r="U23" s="123">
        <v>0.14201183431952663</v>
      </c>
      <c r="V23" s="122">
        <v>38</v>
      </c>
      <c r="W23" s="124">
        <v>0.22485207100591717</v>
      </c>
    </row>
    <row r="24" spans="2:23" ht="13" x14ac:dyDescent="0.3">
      <c r="B24" s="93" t="s">
        <v>38</v>
      </c>
      <c r="C24" s="93" t="s">
        <v>39</v>
      </c>
      <c r="D24" s="127">
        <v>13.535</v>
      </c>
      <c r="E24" s="128">
        <v>0</v>
      </c>
      <c r="F24" s="128">
        <v>13.535</v>
      </c>
      <c r="G24" s="129">
        <v>9.8350000000000009</v>
      </c>
      <c r="H24" s="126">
        <v>0.72663465090506096</v>
      </c>
      <c r="I24" s="128">
        <v>1.4199999999999995</v>
      </c>
      <c r="J24" s="126">
        <v>0.10491318803103063</v>
      </c>
      <c r="K24" s="129">
        <v>2.2799999999999998</v>
      </c>
      <c r="L24" s="126">
        <v>0.16845216106390837</v>
      </c>
      <c r="M24" s="125">
        <v>26</v>
      </c>
      <c r="N24" s="122">
        <v>0</v>
      </c>
      <c r="O24" s="122">
        <v>26</v>
      </c>
      <c r="P24" s="122">
        <v>15</v>
      </c>
      <c r="Q24" s="123">
        <v>0.57692307692307687</v>
      </c>
      <c r="R24" s="122">
        <v>3</v>
      </c>
      <c r="S24" s="123">
        <v>0.11538461538461539</v>
      </c>
      <c r="T24" s="122">
        <v>5</v>
      </c>
      <c r="U24" s="123">
        <v>0.19230769230769232</v>
      </c>
      <c r="V24" s="122">
        <v>3</v>
      </c>
      <c r="W24" s="124">
        <v>0.11538461538461539</v>
      </c>
    </row>
    <row r="25" spans="2:23" ht="13" x14ac:dyDescent="0.3">
      <c r="B25" s="93" t="s">
        <v>39</v>
      </c>
      <c r="C25" s="93" t="s">
        <v>40</v>
      </c>
      <c r="D25" s="127">
        <v>24.795000000000002</v>
      </c>
      <c r="E25" s="128">
        <v>0</v>
      </c>
      <c r="F25" s="128">
        <v>24.795000000000002</v>
      </c>
      <c r="G25" s="129">
        <v>17.43</v>
      </c>
      <c r="H25" s="126">
        <v>0.70296430732002413</v>
      </c>
      <c r="I25" s="128">
        <v>5.4650000000000016</v>
      </c>
      <c r="J25" s="126">
        <v>0.22040734018955441</v>
      </c>
      <c r="K25" s="129">
        <v>1.9</v>
      </c>
      <c r="L25" s="126">
        <v>7.662835249042145E-2</v>
      </c>
      <c r="M25" s="125">
        <v>52</v>
      </c>
      <c r="N25" s="122">
        <v>0</v>
      </c>
      <c r="O25" s="122">
        <v>52</v>
      </c>
      <c r="P25" s="122">
        <v>24</v>
      </c>
      <c r="Q25" s="123">
        <v>0.46153846153846156</v>
      </c>
      <c r="R25" s="122">
        <v>11</v>
      </c>
      <c r="S25" s="123">
        <v>0.21153846153846154</v>
      </c>
      <c r="T25" s="122">
        <v>11</v>
      </c>
      <c r="U25" s="123">
        <v>0.21153846153846154</v>
      </c>
      <c r="V25" s="122">
        <v>6</v>
      </c>
      <c r="W25" s="124">
        <v>0.11538461538461539</v>
      </c>
    </row>
    <row r="26" spans="2:23" ht="13" x14ac:dyDescent="0.3">
      <c r="B26" s="93" t="s">
        <v>86</v>
      </c>
      <c r="C26" s="93" t="s">
        <v>41</v>
      </c>
      <c r="D26" s="127">
        <v>51.685000000000002</v>
      </c>
      <c r="E26" s="128">
        <v>1.92</v>
      </c>
      <c r="F26" s="128">
        <v>49.765000000000001</v>
      </c>
      <c r="G26" s="129">
        <v>25.358709999999999</v>
      </c>
      <c r="H26" s="126">
        <v>0.50956917512307842</v>
      </c>
      <c r="I26" s="128">
        <v>17.516600000000004</v>
      </c>
      <c r="J26" s="126">
        <v>0.35198633577815741</v>
      </c>
      <c r="K26" s="129">
        <v>6.8896899999999999</v>
      </c>
      <c r="L26" s="126">
        <v>0.1384444890987642</v>
      </c>
      <c r="M26" s="125">
        <v>80</v>
      </c>
      <c r="N26" s="122">
        <v>3</v>
      </c>
      <c r="O26" s="122">
        <v>77</v>
      </c>
      <c r="P26" s="122">
        <v>26</v>
      </c>
      <c r="Q26" s="123">
        <v>0.33766233766233766</v>
      </c>
      <c r="R26" s="122">
        <v>34</v>
      </c>
      <c r="S26" s="123">
        <v>0.44155844155844154</v>
      </c>
      <c r="T26" s="122">
        <v>12</v>
      </c>
      <c r="U26" s="123">
        <v>0.15584415584415584</v>
      </c>
      <c r="V26" s="122">
        <v>5</v>
      </c>
      <c r="W26" s="124">
        <v>6.4935064935064929E-2</v>
      </c>
    </row>
    <row r="27" spans="2:23" ht="13" x14ac:dyDescent="0.3">
      <c r="B27" s="93" t="s">
        <v>40</v>
      </c>
      <c r="C27" s="93" t="s">
        <v>42</v>
      </c>
      <c r="D27" s="127">
        <v>56.058500000000002</v>
      </c>
      <c r="E27" s="128">
        <v>0</v>
      </c>
      <c r="F27" s="128">
        <v>56.058500000000002</v>
      </c>
      <c r="G27" s="129">
        <v>40.941739999999996</v>
      </c>
      <c r="H27" s="126">
        <v>0.73033955599953615</v>
      </c>
      <c r="I27" s="128">
        <v>8.5807600000000068</v>
      </c>
      <c r="J27" s="126">
        <v>0.15306795579617732</v>
      </c>
      <c r="K27" s="129">
        <v>6.5359999999999996</v>
      </c>
      <c r="L27" s="126">
        <v>0.11659248820428658</v>
      </c>
      <c r="M27" s="125">
        <v>111</v>
      </c>
      <c r="N27" s="122">
        <v>0</v>
      </c>
      <c r="O27" s="122">
        <v>111</v>
      </c>
      <c r="P27" s="122">
        <v>57</v>
      </c>
      <c r="Q27" s="123">
        <v>0.51351351351351349</v>
      </c>
      <c r="R27" s="122">
        <v>21</v>
      </c>
      <c r="S27" s="123">
        <v>0.1891891891891892</v>
      </c>
      <c r="T27" s="122">
        <v>19</v>
      </c>
      <c r="U27" s="123">
        <v>0.17117117117117117</v>
      </c>
      <c r="V27" s="122">
        <v>14</v>
      </c>
      <c r="W27" s="124">
        <v>0.12612612612612611</v>
      </c>
    </row>
    <row r="28" spans="2:23" ht="13" x14ac:dyDescent="0.3">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ht="13" x14ac:dyDescent="0.3">
      <c r="B29" s="82" t="s">
        <v>42</v>
      </c>
      <c r="C29" s="82" t="s">
        <v>43</v>
      </c>
      <c r="D29" s="134">
        <v>1009.27393</v>
      </c>
      <c r="E29" s="135">
        <v>22.583680000000001</v>
      </c>
      <c r="F29" s="135">
        <v>986.69024999999988</v>
      </c>
      <c r="G29" s="135">
        <v>460.42608000000001</v>
      </c>
      <c r="H29" s="136">
        <v>0.4666369004862469</v>
      </c>
      <c r="I29" s="135">
        <v>273.97733999999997</v>
      </c>
      <c r="J29" s="136">
        <v>0.27767309953655667</v>
      </c>
      <c r="K29" s="135">
        <v>252.28682999999998</v>
      </c>
      <c r="L29" s="136">
        <v>0.25568999997719649</v>
      </c>
      <c r="M29" s="141">
        <v>2122</v>
      </c>
      <c r="N29" s="142">
        <v>53</v>
      </c>
      <c r="O29" s="142">
        <v>2069</v>
      </c>
      <c r="P29" s="142">
        <v>719</v>
      </c>
      <c r="Q29" s="143">
        <v>0.34751087481875303</v>
      </c>
      <c r="R29" s="142">
        <v>472</v>
      </c>
      <c r="S29" s="143">
        <v>0.22812953117448043</v>
      </c>
      <c r="T29" s="142">
        <v>415</v>
      </c>
      <c r="U29" s="143">
        <v>0.20057999033349444</v>
      </c>
      <c r="V29" s="142">
        <v>463</v>
      </c>
      <c r="W29" s="144">
        <v>0.2237796036732721</v>
      </c>
    </row>
    <row r="30" spans="2:23" ht="13" x14ac:dyDescent="0.3">
      <c r="B30" s="93"/>
      <c r="C30" s="93" t="s">
        <v>44</v>
      </c>
      <c r="D30" s="127">
        <v>746.46272999999997</v>
      </c>
      <c r="E30" s="128">
        <v>16.348680000000002</v>
      </c>
      <c r="F30" s="128">
        <v>730.11404999999991</v>
      </c>
      <c r="G30" s="129">
        <v>331.55739</v>
      </c>
      <c r="H30" s="126">
        <v>0.45411725743395848</v>
      </c>
      <c r="I30" s="128">
        <v>198.94513999999992</v>
      </c>
      <c r="J30" s="126">
        <v>0.27248501792288471</v>
      </c>
      <c r="K30" s="129">
        <v>199.61151999999998</v>
      </c>
      <c r="L30" s="126">
        <v>0.27339772464315681</v>
      </c>
      <c r="M30" s="125">
        <v>1585</v>
      </c>
      <c r="N30" s="122">
        <v>36</v>
      </c>
      <c r="O30" s="122">
        <v>1549</v>
      </c>
      <c r="P30" s="122">
        <v>533</v>
      </c>
      <c r="Q30" s="123">
        <v>0.34409296320206584</v>
      </c>
      <c r="R30" s="122">
        <v>323</v>
      </c>
      <c r="S30" s="123">
        <v>0.20852162685603615</v>
      </c>
      <c r="T30" s="122">
        <v>305</v>
      </c>
      <c r="U30" s="123">
        <v>0.19690122659780504</v>
      </c>
      <c r="V30" s="122">
        <v>388</v>
      </c>
      <c r="W30" s="124">
        <v>0.25048418334409295</v>
      </c>
    </row>
    <row r="31" spans="2:23" s="200" customFormat="1" ht="13" x14ac:dyDescent="0.3">
      <c r="B31" s="201" t="s">
        <v>43</v>
      </c>
      <c r="C31" s="201" t="s">
        <v>46</v>
      </c>
      <c r="D31" s="127">
        <v>49.085000000000001</v>
      </c>
      <c r="E31" s="128">
        <v>0.42</v>
      </c>
      <c r="F31" s="128">
        <v>48.664999999999999</v>
      </c>
      <c r="G31" s="129">
        <v>26.887520000000002</v>
      </c>
      <c r="H31" s="126">
        <v>0.55250220897975966</v>
      </c>
      <c r="I31" s="128">
        <v>12.522479999999996</v>
      </c>
      <c r="J31" s="126">
        <v>0.25732004520702756</v>
      </c>
      <c r="K31" s="129">
        <v>9.2550000000000008</v>
      </c>
      <c r="L31" s="126">
        <v>0.19017774581321281</v>
      </c>
      <c r="M31" s="125">
        <v>129</v>
      </c>
      <c r="N31" s="122">
        <v>2</v>
      </c>
      <c r="O31" s="122">
        <v>127</v>
      </c>
      <c r="P31" s="122">
        <v>51</v>
      </c>
      <c r="Q31" s="123">
        <v>0.40157480314960631</v>
      </c>
      <c r="R31" s="122">
        <v>34</v>
      </c>
      <c r="S31" s="123">
        <v>0.26771653543307089</v>
      </c>
      <c r="T31" s="122">
        <v>25</v>
      </c>
      <c r="U31" s="123">
        <v>0.19685039370078741</v>
      </c>
      <c r="V31" s="122">
        <v>17</v>
      </c>
      <c r="W31" s="124">
        <v>0.13385826771653545</v>
      </c>
    </row>
    <row r="32" spans="2:23" ht="13" x14ac:dyDescent="0.3">
      <c r="B32" s="93" t="s">
        <v>87</v>
      </c>
      <c r="C32" s="93" t="s">
        <v>48</v>
      </c>
      <c r="D32" s="127">
        <v>146.45020000000002</v>
      </c>
      <c r="E32" s="128">
        <v>4.13</v>
      </c>
      <c r="F32" s="128">
        <v>142.32020000000003</v>
      </c>
      <c r="G32" s="129">
        <v>67.899240000000006</v>
      </c>
      <c r="H32" s="126">
        <v>0.47708786243976603</v>
      </c>
      <c r="I32" s="128">
        <v>43.953210000000027</v>
      </c>
      <c r="J32" s="126">
        <v>0.30883325065591544</v>
      </c>
      <c r="K32" s="129">
        <v>30.467749999999999</v>
      </c>
      <c r="L32" s="126">
        <v>0.21407888690431853</v>
      </c>
      <c r="M32" s="125">
        <v>280</v>
      </c>
      <c r="N32" s="122">
        <v>7</v>
      </c>
      <c r="O32" s="122">
        <v>273</v>
      </c>
      <c r="P32" s="122">
        <v>85</v>
      </c>
      <c r="Q32" s="123">
        <v>0.31135531135531136</v>
      </c>
      <c r="R32" s="122">
        <v>87</v>
      </c>
      <c r="S32" s="123">
        <v>0.31868131868131866</v>
      </c>
      <c r="T32" s="122">
        <v>61</v>
      </c>
      <c r="U32" s="123">
        <v>0.22344322344322345</v>
      </c>
      <c r="V32" s="122">
        <v>40</v>
      </c>
      <c r="W32" s="124">
        <v>0.14652014652014653</v>
      </c>
    </row>
    <row r="33" spans="2:23" ht="13" x14ac:dyDescent="0.3">
      <c r="B33" s="17" t="s">
        <v>44</v>
      </c>
      <c r="C33" s="93" t="s">
        <v>49</v>
      </c>
      <c r="D33" s="127">
        <v>67.275999999999996</v>
      </c>
      <c r="E33" s="128">
        <v>1.6850000000000001</v>
      </c>
      <c r="F33" s="128">
        <v>65.590999999999994</v>
      </c>
      <c r="G33" s="129">
        <v>34.08193</v>
      </c>
      <c r="H33" s="126">
        <v>0.51961290420941897</v>
      </c>
      <c r="I33" s="128">
        <v>18.556509999999996</v>
      </c>
      <c r="J33" s="126">
        <v>0.28291244225579726</v>
      </c>
      <c r="K33" s="129">
        <v>12.95256</v>
      </c>
      <c r="L33" s="126">
        <v>0.19747465353478375</v>
      </c>
      <c r="M33" s="125">
        <v>128</v>
      </c>
      <c r="N33" s="122">
        <v>8</v>
      </c>
      <c r="O33" s="122">
        <v>120</v>
      </c>
      <c r="P33" s="122">
        <v>50</v>
      </c>
      <c r="Q33" s="123">
        <v>0.41666666666666669</v>
      </c>
      <c r="R33" s="122">
        <v>28</v>
      </c>
      <c r="S33" s="123">
        <v>0.23333333333333334</v>
      </c>
      <c r="T33" s="122">
        <v>24</v>
      </c>
      <c r="U33" s="123">
        <v>0.2</v>
      </c>
      <c r="V33" s="122">
        <v>18</v>
      </c>
      <c r="W33" s="124">
        <v>0.15</v>
      </c>
    </row>
    <row r="34" spans="2:23" ht="13" x14ac:dyDescent="0.3">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ht="13" x14ac:dyDescent="0.3">
      <c r="B35" s="82" t="s">
        <v>46</v>
      </c>
      <c r="C35" s="82" t="s">
        <v>51</v>
      </c>
      <c r="D35" s="134">
        <v>845.88058000000001</v>
      </c>
      <c r="E35" s="135">
        <v>24.573569999999997</v>
      </c>
      <c r="F35" s="135">
        <v>821.30700999999999</v>
      </c>
      <c r="G35" s="135">
        <v>471.94142000000005</v>
      </c>
      <c r="H35" s="136">
        <v>0.57462241799202474</v>
      </c>
      <c r="I35" s="135">
        <v>243.60326999999995</v>
      </c>
      <c r="J35" s="136">
        <v>0.29660439644853387</v>
      </c>
      <c r="K35" s="135">
        <v>105.76231999999999</v>
      </c>
      <c r="L35" s="136">
        <v>0.12877318555944139</v>
      </c>
      <c r="M35" s="141">
        <v>1811</v>
      </c>
      <c r="N35" s="142">
        <v>64</v>
      </c>
      <c r="O35" s="142">
        <v>1747</v>
      </c>
      <c r="P35" s="142">
        <v>726</v>
      </c>
      <c r="Q35" s="143">
        <v>0.41556954779622207</v>
      </c>
      <c r="R35" s="142">
        <v>584</v>
      </c>
      <c r="S35" s="143">
        <v>0.33428734974241558</v>
      </c>
      <c r="T35" s="142">
        <v>264</v>
      </c>
      <c r="U35" s="143">
        <v>0.15111619919862621</v>
      </c>
      <c r="V35" s="142">
        <v>173</v>
      </c>
      <c r="W35" s="144">
        <v>9.9026903262736124E-2</v>
      </c>
    </row>
    <row r="36" spans="2:23" ht="13" x14ac:dyDescent="0.3">
      <c r="B36" s="93" t="s">
        <v>48</v>
      </c>
      <c r="C36" s="93" t="s">
        <v>52</v>
      </c>
      <c r="D36" s="127">
        <v>13.13</v>
      </c>
      <c r="E36" s="128">
        <v>0</v>
      </c>
      <c r="F36" s="128">
        <v>13.13</v>
      </c>
      <c r="G36" s="129">
        <v>9.2650000000000006</v>
      </c>
      <c r="H36" s="126">
        <v>0.70563594821020559</v>
      </c>
      <c r="I36" s="128">
        <v>1.3850000000000002</v>
      </c>
      <c r="J36" s="126">
        <v>0.1054836252856055</v>
      </c>
      <c r="K36" s="129">
        <v>2.48</v>
      </c>
      <c r="L36" s="126">
        <v>0.18888042650418888</v>
      </c>
      <c r="M36" s="125">
        <v>26</v>
      </c>
      <c r="N36" s="122">
        <v>0</v>
      </c>
      <c r="O36" s="122">
        <v>26</v>
      </c>
      <c r="P36" s="122">
        <v>15</v>
      </c>
      <c r="Q36" s="123">
        <v>0.57692307692307687</v>
      </c>
      <c r="R36" s="122">
        <v>3</v>
      </c>
      <c r="S36" s="123">
        <v>0.11538461538461539</v>
      </c>
      <c r="T36" s="122">
        <v>5</v>
      </c>
      <c r="U36" s="123">
        <v>0.19230769230769232</v>
      </c>
      <c r="V36" s="122">
        <v>3</v>
      </c>
      <c r="W36" s="124">
        <v>0.11538461538461539</v>
      </c>
    </row>
    <row r="37" spans="2:23" ht="13" x14ac:dyDescent="0.3">
      <c r="B37" s="93" t="s">
        <v>89</v>
      </c>
      <c r="C37" s="93" t="s">
        <v>53</v>
      </c>
      <c r="D37" s="127">
        <v>134.52199999999999</v>
      </c>
      <c r="E37" s="128">
        <v>3.17</v>
      </c>
      <c r="F37" s="128">
        <v>131.352</v>
      </c>
      <c r="G37" s="129">
        <v>77.420720000000003</v>
      </c>
      <c r="H37" s="126">
        <v>0.58941409342834516</v>
      </c>
      <c r="I37" s="128">
        <v>33.496279999999999</v>
      </c>
      <c r="J37" s="126">
        <v>0.2550115719593154</v>
      </c>
      <c r="K37" s="129">
        <v>20.434999999999999</v>
      </c>
      <c r="L37" s="126">
        <v>0.15557433461233935</v>
      </c>
      <c r="M37" s="125">
        <v>316</v>
      </c>
      <c r="N37" s="122">
        <v>8</v>
      </c>
      <c r="O37" s="122">
        <v>308</v>
      </c>
      <c r="P37" s="122">
        <v>149</v>
      </c>
      <c r="Q37" s="123">
        <v>0.48376623376623379</v>
      </c>
      <c r="R37" s="122">
        <v>80</v>
      </c>
      <c r="S37" s="123">
        <v>0.25974025974025972</v>
      </c>
      <c r="T37" s="122">
        <v>42</v>
      </c>
      <c r="U37" s="123">
        <v>0.13636363636363635</v>
      </c>
      <c r="V37" s="122">
        <v>37</v>
      </c>
      <c r="W37" s="124">
        <v>0.12012987012987013</v>
      </c>
    </row>
    <row r="38" spans="2:23" ht="13" x14ac:dyDescent="0.3">
      <c r="B38" s="93" t="s">
        <v>49</v>
      </c>
      <c r="C38" s="93" t="s">
        <v>54</v>
      </c>
      <c r="D38" s="127">
        <v>43.078330000000001</v>
      </c>
      <c r="E38" s="128">
        <v>0</v>
      </c>
      <c r="F38" s="128">
        <v>43.078330000000001</v>
      </c>
      <c r="G38" s="129">
        <v>28.80762</v>
      </c>
      <c r="H38" s="126">
        <v>0.66872648034406157</v>
      </c>
      <c r="I38" s="128">
        <v>12.430710000000001</v>
      </c>
      <c r="J38" s="126">
        <v>0.28856062897517154</v>
      </c>
      <c r="K38" s="129">
        <v>1.84</v>
      </c>
      <c r="L38" s="126">
        <v>4.2712890680766877E-2</v>
      </c>
      <c r="M38" s="125">
        <v>71</v>
      </c>
      <c r="N38" s="122">
        <v>0</v>
      </c>
      <c r="O38" s="122">
        <v>71</v>
      </c>
      <c r="P38" s="122">
        <v>41</v>
      </c>
      <c r="Q38" s="123">
        <v>0.57746478873239437</v>
      </c>
      <c r="R38" s="122">
        <v>22</v>
      </c>
      <c r="S38" s="123">
        <v>0.30985915492957744</v>
      </c>
      <c r="T38" s="122">
        <v>4</v>
      </c>
      <c r="U38" s="123">
        <v>5.6338028169014086E-2</v>
      </c>
      <c r="V38" s="122">
        <v>4</v>
      </c>
      <c r="W38" s="124">
        <v>5.6338028169014086E-2</v>
      </c>
    </row>
    <row r="39" spans="2:23" ht="13" x14ac:dyDescent="0.3">
      <c r="B39" s="93"/>
      <c r="C39" s="93" t="s">
        <v>55</v>
      </c>
      <c r="D39" s="127">
        <v>84.526520000000005</v>
      </c>
      <c r="E39" s="128">
        <v>5.01</v>
      </c>
      <c r="F39" s="128">
        <v>79.51652</v>
      </c>
      <c r="G39" s="129">
        <v>42.743040000000001</v>
      </c>
      <c r="H39" s="126">
        <v>0.53753660245694856</v>
      </c>
      <c r="I39" s="128">
        <v>27.943480000000001</v>
      </c>
      <c r="J39" s="126">
        <v>0.35141729039449915</v>
      </c>
      <c r="K39" s="129">
        <v>8.83</v>
      </c>
      <c r="L39" s="126">
        <v>0.11104610714855227</v>
      </c>
      <c r="M39" s="125">
        <v>224</v>
      </c>
      <c r="N39" s="122">
        <v>16</v>
      </c>
      <c r="O39" s="122">
        <v>208</v>
      </c>
      <c r="P39" s="122">
        <v>74</v>
      </c>
      <c r="Q39" s="123">
        <v>0.35576923076923078</v>
      </c>
      <c r="R39" s="122">
        <v>95</v>
      </c>
      <c r="S39" s="123">
        <v>0.45673076923076922</v>
      </c>
      <c r="T39" s="122">
        <v>24</v>
      </c>
      <c r="U39" s="123">
        <v>0.11538461538461539</v>
      </c>
      <c r="V39" s="122">
        <v>15</v>
      </c>
      <c r="W39" s="124">
        <v>7.2115384615384609E-2</v>
      </c>
    </row>
    <row r="40" spans="2:23" s="200" customFormat="1" ht="13" x14ac:dyDescent="0.3">
      <c r="B40" s="201" t="s">
        <v>51</v>
      </c>
      <c r="C40" s="201" t="s">
        <v>56</v>
      </c>
      <c r="D40" s="127">
        <v>263.13905999999997</v>
      </c>
      <c r="E40" s="128">
        <v>4.8485699999999996</v>
      </c>
      <c r="F40" s="128">
        <v>258.29048999999998</v>
      </c>
      <c r="G40" s="129">
        <v>135.13442000000001</v>
      </c>
      <c r="H40" s="126">
        <v>0.52318774880174646</v>
      </c>
      <c r="I40" s="128">
        <v>82.660609999999963</v>
      </c>
      <c r="J40" s="126">
        <v>0.32002963020434849</v>
      </c>
      <c r="K40" s="129">
        <v>40.495460000000001</v>
      </c>
      <c r="L40" s="126">
        <v>0.15678262099390497</v>
      </c>
      <c r="M40" s="125">
        <v>549</v>
      </c>
      <c r="N40" s="122">
        <v>8</v>
      </c>
      <c r="O40" s="122">
        <v>541</v>
      </c>
      <c r="P40" s="122">
        <v>199</v>
      </c>
      <c r="Q40" s="123">
        <v>0.36783733826247689</v>
      </c>
      <c r="R40" s="122">
        <v>186</v>
      </c>
      <c r="S40" s="123">
        <v>0.34380776340110908</v>
      </c>
      <c r="T40" s="122">
        <v>95</v>
      </c>
      <c r="U40" s="123">
        <v>0.1756007393715342</v>
      </c>
      <c r="V40" s="122">
        <v>61</v>
      </c>
      <c r="W40" s="124">
        <v>0.11275415896487985</v>
      </c>
    </row>
    <row r="41" spans="2:23" ht="13" x14ac:dyDescent="0.3">
      <c r="B41" s="93" t="s">
        <v>52</v>
      </c>
      <c r="C41" s="93" t="s">
        <v>57</v>
      </c>
      <c r="D41" s="127">
        <v>34.691669999999995</v>
      </c>
      <c r="E41" s="128">
        <v>0</v>
      </c>
      <c r="F41" s="128">
        <v>34.691669999999995</v>
      </c>
      <c r="G41" s="129">
        <v>24.661960000000001</v>
      </c>
      <c r="H41" s="126">
        <v>0.71088996292193496</v>
      </c>
      <c r="I41" s="128">
        <v>6.0847099999999941</v>
      </c>
      <c r="J41" s="126">
        <v>0.17539397786269714</v>
      </c>
      <c r="K41" s="129">
        <v>3.9449999999999998</v>
      </c>
      <c r="L41" s="126">
        <v>0.11371605921536786</v>
      </c>
      <c r="M41" s="125">
        <v>65</v>
      </c>
      <c r="N41" s="122">
        <v>0</v>
      </c>
      <c r="O41" s="122">
        <v>65</v>
      </c>
      <c r="P41" s="122">
        <v>39</v>
      </c>
      <c r="Q41" s="123">
        <v>0.6</v>
      </c>
      <c r="R41" s="122">
        <v>10</v>
      </c>
      <c r="S41" s="123">
        <v>0.15384615384615385</v>
      </c>
      <c r="T41" s="122">
        <v>9</v>
      </c>
      <c r="U41" s="123">
        <v>0.13846153846153847</v>
      </c>
      <c r="V41" s="122">
        <v>7</v>
      </c>
      <c r="W41" s="124">
        <v>0.1076923076923077</v>
      </c>
    </row>
    <row r="42" spans="2:23" ht="13" x14ac:dyDescent="0.3">
      <c r="B42" s="93" t="s">
        <v>53</v>
      </c>
      <c r="C42" s="93" t="s">
        <v>58</v>
      </c>
      <c r="D42" s="127">
        <v>272.79300000000001</v>
      </c>
      <c r="E42" s="128">
        <v>11.545</v>
      </c>
      <c r="F42" s="128">
        <v>261.24799999999999</v>
      </c>
      <c r="G42" s="129">
        <v>153.90866</v>
      </c>
      <c r="H42" s="126">
        <v>0.58912856749142584</v>
      </c>
      <c r="I42" s="128">
        <v>79.602479999999986</v>
      </c>
      <c r="J42" s="126">
        <v>0.30470082067613913</v>
      </c>
      <c r="K42" s="129">
        <v>27.73686</v>
      </c>
      <c r="L42" s="126">
        <v>0.10617061183243509</v>
      </c>
      <c r="M42" s="125">
        <v>560</v>
      </c>
      <c r="N42" s="122">
        <v>32</v>
      </c>
      <c r="O42" s="122">
        <v>528</v>
      </c>
      <c r="P42" s="122">
        <v>209</v>
      </c>
      <c r="Q42" s="123">
        <v>0.39583333333333331</v>
      </c>
      <c r="R42" s="122">
        <v>188</v>
      </c>
      <c r="S42" s="123">
        <v>0.35606060606060608</v>
      </c>
      <c r="T42" s="122">
        <v>85</v>
      </c>
      <c r="U42" s="123">
        <v>0.16098484848484848</v>
      </c>
      <c r="V42" s="122">
        <v>46</v>
      </c>
      <c r="W42" s="124">
        <v>8.7121212121212127E-2</v>
      </c>
    </row>
    <row r="43" spans="2:23" ht="13" x14ac:dyDescent="0.3">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ht="13" x14ac:dyDescent="0.3">
      <c r="B44" s="82" t="s">
        <v>55</v>
      </c>
      <c r="C44" s="82" t="s">
        <v>59</v>
      </c>
      <c r="D44" s="134">
        <v>1207.2431100000001</v>
      </c>
      <c r="E44" s="135">
        <v>76.074510000000004</v>
      </c>
      <c r="F44" s="135">
        <v>1131.1686</v>
      </c>
      <c r="G44" s="135">
        <v>592.27976000000012</v>
      </c>
      <c r="H44" s="136">
        <v>0.52359989483442182</v>
      </c>
      <c r="I44" s="135">
        <v>374.81524000000002</v>
      </c>
      <c r="J44" s="136">
        <v>0.33135223166555366</v>
      </c>
      <c r="K44" s="135">
        <v>164.0736</v>
      </c>
      <c r="L44" s="136">
        <v>0.14504787350002465</v>
      </c>
      <c r="M44" s="141">
        <v>2506</v>
      </c>
      <c r="N44" s="142">
        <v>161</v>
      </c>
      <c r="O44" s="142">
        <v>2345</v>
      </c>
      <c r="P44" s="142">
        <v>833</v>
      </c>
      <c r="Q44" s="143">
        <v>0.35522388059701493</v>
      </c>
      <c r="R44" s="142">
        <v>856</v>
      </c>
      <c r="S44" s="143">
        <v>0.36503198294243072</v>
      </c>
      <c r="T44" s="142">
        <v>324</v>
      </c>
      <c r="U44" s="143">
        <v>0.13816631130063967</v>
      </c>
      <c r="V44" s="142">
        <v>332</v>
      </c>
      <c r="W44" s="144">
        <v>0.14157782515991471</v>
      </c>
    </row>
    <row r="45" spans="2:23" ht="13" x14ac:dyDescent="0.3">
      <c r="B45" s="93" t="s">
        <v>56</v>
      </c>
      <c r="C45" s="93" t="s">
        <v>60</v>
      </c>
      <c r="D45" s="127">
        <v>239.54775000000001</v>
      </c>
      <c r="E45" s="128">
        <v>7.9055</v>
      </c>
      <c r="F45" s="128">
        <v>231.64225000000002</v>
      </c>
      <c r="G45" s="129">
        <v>115.52875</v>
      </c>
      <c r="H45" s="126">
        <v>0.49873781661160688</v>
      </c>
      <c r="I45" s="128">
        <v>89.607260000000011</v>
      </c>
      <c r="J45" s="126">
        <v>0.38683469876501375</v>
      </c>
      <c r="K45" s="129">
        <v>26.506240000000002</v>
      </c>
      <c r="L45" s="126">
        <v>0.11442748462337937</v>
      </c>
      <c r="M45" s="165">
        <v>479</v>
      </c>
      <c r="N45" s="122">
        <v>23</v>
      </c>
      <c r="O45" s="122">
        <v>456</v>
      </c>
      <c r="P45" s="122">
        <v>156</v>
      </c>
      <c r="Q45" s="123">
        <v>0.34210526315789475</v>
      </c>
      <c r="R45" s="122">
        <v>199</v>
      </c>
      <c r="S45" s="123">
        <v>0.43640350877192985</v>
      </c>
      <c r="T45" s="122">
        <v>53</v>
      </c>
      <c r="U45" s="123">
        <v>0.1162280701754386</v>
      </c>
      <c r="V45" s="122">
        <v>48</v>
      </c>
      <c r="W45" s="124">
        <v>0.10526315789473684</v>
      </c>
    </row>
    <row r="46" spans="2:23" ht="13" x14ac:dyDescent="0.3">
      <c r="B46" s="93" t="s">
        <v>57</v>
      </c>
      <c r="C46" s="93" t="s">
        <v>61</v>
      </c>
      <c r="D46" s="127">
        <v>124.96001</v>
      </c>
      <c r="E46" s="128">
        <v>2.0900100000000004</v>
      </c>
      <c r="F46" s="128">
        <v>122.86999999999999</v>
      </c>
      <c r="G46" s="129">
        <v>76.852879999999999</v>
      </c>
      <c r="H46" s="126">
        <v>0.62548124033531383</v>
      </c>
      <c r="I46" s="128">
        <v>27.140069999999991</v>
      </c>
      <c r="J46" s="126">
        <v>0.22088443069911282</v>
      </c>
      <c r="K46" s="129">
        <v>18.877050000000001</v>
      </c>
      <c r="L46" s="126">
        <v>0.15363432896557339</v>
      </c>
      <c r="M46" s="125">
        <v>282</v>
      </c>
      <c r="N46" s="122">
        <v>5</v>
      </c>
      <c r="O46" s="122">
        <v>277</v>
      </c>
      <c r="P46" s="122">
        <v>132</v>
      </c>
      <c r="Q46" s="123">
        <v>0.47653429602888087</v>
      </c>
      <c r="R46" s="122">
        <v>72</v>
      </c>
      <c r="S46" s="123">
        <v>0.25992779783393499</v>
      </c>
      <c r="T46" s="122">
        <v>44</v>
      </c>
      <c r="U46" s="123">
        <v>0.1588447653429603</v>
      </c>
      <c r="V46" s="122">
        <v>29</v>
      </c>
      <c r="W46" s="124">
        <v>0.10469314079422383</v>
      </c>
    </row>
    <row r="47" spans="2:23" ht="13" x14ac:dyDescent="0.3">
      <c r="B47" s="93" t="s">
        <v>58</v>
      </c>
      <c r="C47" s="93" t="s">
        <v>62</v>
      </c>
      <c r="D47" s="127">
        <v>233.40287000000001</v>
      </c>
      <c r="E47" s="128">
        <v>9.1590000000000007</v>
      </c>
      <c r="F47" s="128">
        <v>224.24387000000002</v>
      </c>
      <c r="G47" s="129">
        <v>146.73079000000001</v>
      </c>
      <c r="H47" s="126">
        <v>0.65433579076208415</v>
      </c>
      <c r="I47" s="128">
        <v>49.265160000000009</v>
      </c>
      <c r="J47" s="126">
        <v>0.21969456734759352</v>
      </c>
      <c r="K47" s="129">
        <v>28.247919999999997</v>
      </c>
      <c r="L47" s="126">
        <v>0.12596964189032234</v>
      </c>
      <c r="M47" s="125">
        <v>432</v>
      </c>
      <c r="N47" s="122">
        <v>18</v>
      </c>
      <c r="O47" s="122">
        <v>414</v>
      </c>
      <c r="P47" s="122">
        <v>187</v>
      </c>
      <c r="Q47" s="123">
        <v>0.45169082125603865</v>
      </c>
      <c r="R47" s="122">
        <v>117</v>
      </c>
      <c r="S47" s="123">
        <v>0.28260869565217389</v>
      </c>
      <c r="T47" s="122">
        <v>64</v>
      </c>
      <c r="U47" s="123">
        <v>0.15458937198067632</v>
      </c>
      <c r="V47" s="122">
        <v>46</v>
      </c>
      <c r="W47" s="124">
        <v>0.1111111111111111</v>
      </c>
    </row>
    <row r="48" spans="2:23" ht="13" x14ac:dyDescent="0.3">
      <c r="B48" s="93"/>
      <c r="C48" s="111" t="s">
        <v>63</v>
      </c>
      <c r="D48" s="127">
        <v>495.24748</v>
      </c>
      <c r="E48" s="128">
        <v>54.14</v>
      </c>
      <c r="F48" s="128">
        <v>441.10748000000001</v>
      </c>
      <c r="G48" s="129">
        <v>193.46239000000003</v>
      </c>
      <c r="H48" s="126">
        <v>0.4385833357439326</v>
      </c>
      <c r="I48" s="128">
        <v>176.18669999999997</v>
      </c>
      <c r="J48" s="126">
        <v>0.3994189806076287</v>
      </c>
      <c r="K48" s="129">
        <v>71.458389999999994</v>
      </c>
      <c r="L48" s="126">
        <v>0.1619976836484387</v>
      </c>
      <c r="M48" s="125">
        <v>1051</v>
      </c>
      <c r="N48" s="122">
        <v>109</v>
      </c>
      <c r="O48" s="122">
        <v>942</v>
      </c>
      <c r="P48" s="122">
        <v>257</v>
      </c>
      <c r="Q48" s="123">
        <v>0.27282377919320594</v>
      </c>
      <c r="R48" s="122">
        <v>386</v>
      </c>
      <c r="S48" s="123">
        <v>0.40976645435244163</v>
      </c>
      <c r="T48" s="122">
        <v>128</v>
      </c>
      <c r="U48" s="123">
        <v>0.13588110403397027</v>
      </c>
      <c r="V48" s="122">
        <v>171</v>
      </c>
      <c r="W48" s="124">
        <v>0.18152866242038215</v>
      </c>
    </row>
    <row r="49" spans="2:23" s="200" customFormat="1" ht="13" x14ac:dyDescent="0.3">
      <c r="B49" s="201" t="s">
        <v>59</v>
      </c>
      <c r="C49" s="201" t="s">
        <v>64</v>
      </c>
      <c r="D49" s="127">
        <v>57.23</v>
      </c>
      <c r="E49" s="128">
        <v>1.58</v>
      </c>
      <c r="F49" s="128">
        <v>55.65</v>
      </c>
      <c r="G49" s="129">
        <v>23.209199999999999</v>
      </c>
      <c r="H49" s="126">
        <v>0.41705660377358489</v>
      </c>
      <c r="I49" s="128">
        <v>20.921799999999998</v>
      </c>
      <c r="J49" s="126">
        <v>0.37595327942497753</v>
      </c>
      <c r="K49" s="129">
        <v>11.519</v>
      </c>
      <c r="L49" s="126">
        <v>0.20699011680143756</v>
      </c>
      <c r="M49" s="125">
        <v>130</v>
      </c>
      <c r="N49" s="122">
        <v>2</v>
      </c>
      <c r="O49" s="122">
        <v>128</v>
      </c>
      <c r="P49" s="122">
        <v>36</v>
      </c>
      <c r="Q49" s="123">
        <v>0.28125</v>
      </c>
      <c r="R49" s="122">
        <v>46</v>
      </c>
      <c r="S49" s="123">
        <v>0.359375</v>
      </c>
      <c r="T49" s="122">
        <v>17</v>
      </c>
      <c r="U49" s="123">
        <v>0.1328125</v>
      </c>
      <c r="V49" s="122">
        <v>29</v>
      </c>
      <c r="W49" s="124">
        <v>0.2265625</v>
      </c>
    </row>
    <row r="50" spans="2:23" ht="13" x14ac:dyDescent="0.3">
      <c r="B50" s="93" t="s">
        <v>60</v>
      </c>
      <c r="C50" s="93" t="s">
        <v>65</v>
      </c>
      <c r="D50" s="127">
        <v>56.854999999999997</v>
      </c>
      <c r="E50" s="128">
        <v>1.2</v>
      </c>
      <c r="F50" s="128">
        <v>55.654999999999994</v>
      </c>
      <c r="G50" s="129">
        <v>36.495750000000001</v>
      </c>
      <c r="H50" s="126">
        <v>0.65574970802263954</v>
      </c>
      <c r="I50" s="128">
        <v>11.694249999999993</v>
      </c>
      <c r="J50" s="126">
        <v>0.21012038451172391</v>
      </c>
      <c r="K50" s="129">
        <v>7.4649999999999999</v>
      </c>
      <c r="L50" s="126">
        <v>0.13412990746563652</v>
      </c>
      <c r="M50" s="125">
        <v>132</v>
      </c>
      <c r="N50" s="122">
        <v>4</v>
      </c>
      <c r="O50" s="122">
        <v>128</v>
      </c>
      <c r="P50" s="122">
        <v>65</v>
      </c>
      <c r="Q50" s="123">
        <v>0.5078125</v>
      </c>
      <c r="R50" s="122">
        <v>36</v>
      </c>
      <c r="S50" s="123">
        <v>0.28125</v>
      </c>
      <c r="T50" s="122">
        <v>18</v>
      </c>
      <c r="U50" s="123">
        <v>0.140625</v>
      </c>
      <c r="V50" s="122">
        <v>9</v>
      </c>
      <c r="W50" s="124">
        <v>7.03125E-2</v>
      </c>
    </row>
    <row r="51" spans="2:23" ht="13" x14ac:dyDescent="0.3">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ht="13" x14ac:dyDescent="0.3">
      <c r="B52" s="202" t="s">
        <v>62</v>
      </c>
      <c r="C52" s="82" t="s">
        <v>66</v>
      </c>
      <c r="D52" s="134">
        <v>1049.13321</v>
      </c>
      <c r="E52" s="135">
        <v>51.012999999999998</v>
      </c>
      <c r="F52" s="135">
        <v>998.12021000000016</v>
      </c>
      <c r="G52" s="135">
        <v>558.01940999999999</v>
      </c>
      <c r="H52" s="136">
        <v>0.55907034484353335</v>
      </c>
      <c r="I52" s="135">
        <v>286.13465000000008</v>
      </c>
      <c r="J52" s="136">
        <v>0.28667353604632456</v>
      </c>
      <c r="K52" s="135">
        <v>153.96615</v>
      </c>
      <c r="L52" s="136">
        <v>0.15425611911014203</v>
      </c>
      <c r="M52" s="141">
        <v>2010</v>
      </c>
      <c r="N52" s="142">
        <v>55</v>
      </c>
      <c r="O52" s="142">
        <v>1955</v>
      </c>
      <c r="P52" s="142">
        <v>767</v>
      </c>
      <c r="Q52" s="143">
        <v>0.39232736572890026</v>
      </c>
      <c r="R52" s="142">
        <v>559</v>
      </c>
      <c r="S52" s="143">
        <v>0.28593350383631716</v>
      </c>
      <c r="T52" s="142">
        <v>359</v>
      </c>
      <c r="U52" s="143">
        <v>0.18363171355498722</v>
      </c>
      <c r="V52" s="142">
        <v>270</v>
      </c>
      <c r="W52" s="144">
        <v>0.13810741687979539</v>
      </c>
    </row>
    <row r="53" spans="2:23" ht="13" x14ac:dyDescent="0.3">
      <c r="B53" s="93" t="s">
        <v>63</v>
      </c>
      <c r="C53" s="111" t="s">
        <v>67</v>
      </c>
      <c r="D53" s="127">
        <v>44.02</v>
      </c>
      <c r="E53" s="128">
        <v>5.48</v>
      </c>
      <c r="F53" s="128">
        <v>38.540000000000006</v>
      </c>
      <c r="G53" s="129">
        <v>23.954999999999998</v>
      </c>
      <c r="H53" s="126">
        <v>0.6215620134924752</v>
      </c>
      <c r="I53" s="128">
        <v>8.2450000000000081</v>
      </c>
      <c r="J53" s="126">
        <v>0.213933575505968</v>
      </c>
      <c r="K53" s="129">
        <v>6.34</v>
      </c>
      <c r="L53" s="126">
        <v>0.1645044110015568</v>
      </c>
      <c r="M53" s="125">
        <v>82</v>
      </c>
      <c r="N53" s="122">
        <v>7</v>
      </c>
      <c r="O53" s="122">
        <v>75</v>
      </c>
      <c r="P53" s="122">
        <v>30</v>
      </c>
      <c r="Q53" s="123">
        <v>0.4</v>
      </c>
      <c r="R53" s="122">
        <v>22</v>
      </c>
      <c r="S53" s="123">
        <v>0.29333333333333333</v>
      </c>
      <c r="T53" s="122">
        <v>18</v>
      </c>
      <c r="U53" s="123">
        <v>0.24</v>
      </c>
      <c r="V53" s="122">
        <v>5</v>
      </c>
      <c r="W53" s="124">
        <v>6.6666666666666666E-2</v>
      </c>
    </row>
    <row r="54" spans="2:23" ht="13" x14ac:dyDescent="0.3">
      <c r="B54" s="93" t="s">
        <v>64</v>
      </c>
      <c r="C54" s="93" t="s">
        <v>68</v>
      </c>
      <c r="D54" s="127">
        <v>214.68460000000002</v>
      </c>
      <c r="E54" s="128">
        <v>23.460999999999999</v>
      </c>
      <c r="F54" s="128">
        <v>191.22360000000003</v>
      </c>
      <c r="G54" s="129">
        <v>99.590410000000006</v>
      </c>
      <c r="H54" s="126">
        <v>0.52080606159490772</v>
      </c>
      <c r="I54" s="128">
        <v>61.16203000000003</v>
      </c>
      <c r="J54" s="126">
        <v>0.31984561529016303</v>
      </c>
      <c r="K54" s="129">
        <v>30.471160000000001</v>
      </c>
      <c r="L54" s="126">
        <v>0.1593483231149293</v>
      </c>
      <c r="M54" s="125">
        <v>460</v>
      </c>
      <c r="N54" s="122">
        <v>9</v>
      </c>
      <c r="O54" s="122">
        <v>451</v>
      </c>
      <c r="P54" s="122">
        <v>163</v>
      </c>
      <c r="Q54" s="123">
        <v>0.36141906873614188</v>
      </c>
      <c r="R54" s="122">
        <v>145</v>
      </c>
      <c r="S54" s="123">
        <v>0.3215077605321508</v>
      </c>
      <c r="T54" s="122">
        <v>80</v>
      </c>
      <c r="U54" s="123">
        <v>0.17738359201773837</v>
      </c>
      <c r="V54" s="122">
        <v>63</v>
      </c>
      <c r="W54" s="124">
        <v>0.13968957871396895</v>
      </c>
    </row>
    <row r="55" spans="2:23" ht="13" x14ac:dyDescent="0.3">
      <c r="B55" s="93" t="s">
        <v>65</v>
      </c>
      <c r="C55" s="93" t="s">
        <v>69</v>
      </c>
      <c r="D55" s="127">
        <v>117.04300000000001</v>
      </c>
      <c r="E55" s="128">
        <v>6.6950000000000003</v>
      </c>
      <c r="F55" s="128">
        <v>110.34800000000001</v>
      </c>
      <c r="G55" s="129">
        <v>57.365000000000002</v>
      </c>
      <c r="H55" s="126">
        <v>0.51985536665820853</v>
      </c>
      <c r="I55" s="128">
        <v>33.875000000000014</v>
      </c>
      <c r="J55" s="126">
        <v>0.30698336172835039</v>
      </c>
      <c r="K55" s="129">
        <v>19.108000000000001</v>
      </c>
      <c r="L55" s="126">
        <v>0.17316127161344111</v>
      </c>
      <c r="M55" s="125">
        <v>239</v>
      </c>
      <c r="N55" s="122">
        <v>11</v>
      </c>
      <c r="O55" s="122">
        <v>228</v>
      </c>
      <c r="P55" s="122">
        <v>86</v>
      </c>
      <c r="Q55" s="123">
        <v>0.37719298245614036</v>
      </c>
      <c r="R55" s="122">
        <v>64</v>
      </c>
      <c r="S55" s="123">
        <v>0.2807017543859649</v>
      </c>
      <c r="T55" s="122">
        <v>48</v>
      </c>
      <c r="U55" s="123">
        <v>0.21052631578947367</v>
      </c>
      <c r="V55" s="122">
        <v>30</v>
      </c>
      <c r="W55" s="124">
        <v>0.13157894736842105</v>
      </c>
    </row>
    <row r="56" spans="2:23" ht="13" x14ac:dyDescent="0.3">
      <c r="B56" s="93"/>
      <c r="C56" s="93" t="s">
        <v>70</v>
      </c>
      <c r="D56" s="127">
        <v>116.14672999999999</v>
      </c>
      <c r="E56" s="128">
        <v>3.1520000000000001</v>
      </c>
      <c r="F56" s="128">
        <v>112.99472999999999</v>
      </c>
      <c r="G56" s="129">
        <v>70.905360000000002</v>
      </c>
      <c r="H56" s="126">
        <v>0.62751032725154532</v>
      </c>
      <c r="I56" s="128">
        <v>30.317379999999986</v>
      </c>
      <c r="J56" s="126">
        <v>0.26830791135126381</v>
      </c>
      <c r="K56" s="129">
        <v>11.771990000000001</v>
      </c>
      <c r="L56" s="126">
        <v>0.10418176139719083</v>
      </c>
      <c r="M56" s="125">
        <v>257</v>
      </c>
      <c r="N56" s="122">
        <v>8</v>
      </c>
      <c r="O56" s="122">
        <v>249</v>
      </c>
      <c r="P56" s="122">
        <v>117</v>
      </c>
      <c r="Q56" s="123">
        <v>0.46987951807228917</v>
      </c>
      <c r="R56" s="122">
        <v>82</v>
      </c>
      <c r="S56" s="123">
        <v>0.32931726907630521</v>
      </c>
      <c r="T56" s="122">
        <v>36</v>
      </c>
      <c r="U56" s="123">
        <v>0.14457831325301204</v>
      </c>
      <c r="V56" s="122">
        <v>14</v>
      </c>
      <c r="W56" s="124">
        <v>5.6224899598393573E-2</v>
      </c>
    </row>
    <row r="57" spans="2:23" s="200" customFormat="1" ht="13" x14ac:dyDescent="0.3">
      <c r="B57" s="201" t="s">
        <v>66</v>
      </c>
      <c r="C57" s="201" t="s">
        <v>71</v>
      </c>
      <c r="D57" s="127">
        <v>100.74396</v>
      </c>
      <c r="E57" s="128">
        <v>0.52</v>
      </c>
      <c r="F57" s="128">
        <v>100.22396000000001</v>
      </c>
      <c r="G57" s="129">
        <v>57.677769999999995</v>
      </c>
      <c r="H57" s="126">
        <v>0.57548883520467553</v>
      </c>
      <c r="I57" s="128">
        <v>23.961190000000009</v>
      </c>
      <c r="J57" s="126">
        <v>0.23907646435044083</v>
      </c>
      <c r="K57" s="129">
        <v>18.585000000000001</v>
      </c>
      <c r="L57" s="126">
        <v>0.18543470044488364</v>
      </c>
      <c r="M57" s="125">
        <v>178</v>
      </c>
      <c r="N57" s="122">
        <v>1</v>
      </c>
      <c r="O57" s="122">
        <v>177</v>
      </c>
      <c r="P57" s="122">
        <v>81</v>
      </c>
      <c r="Q57" s="123">
        <v>0.4576271186440678</v>
      </c>
      <c r="R57" s="122">
        <v>38</v>
      </c>
      <c r="S57" s="123">
        <v>0.21468926553672316</v>
      </c>
      <c r="T57" s="122">
        <v>35</v>
      </c>
      <c r="U57" s="123">
        <v>0.19774011299435029</v>
      </c>
      <c r="V57" s="122">
        <v>23</v>
      </c>
      <c r="W57" s="124">
        <v>0.12994350282485875</v>
      </c>
    </row>
    <row r="58" spans="2:23" ht="13" x14ac:dyDescent="0.3">
      <c r="B58" s="93" t="s">
        <v>67</v>
      </c>
      <c r="C58" s="93" t="s">
        <v>72</v>
      </c>
      <c r="D58" s="127">
        <v>192.70023</v>
      </c>
      <c r="E58" s="128">
        <v>8.4849999999999994</v>
      </c>
      <c r="F58" s="128">
        <v>184.21523000000002</v>
      </c>
      <c r="G58" s="129">
        <v>84.594039999999993</v>
      </c>
      <c r="H58" s="126">
        <v>0.45921306289387681</v>
      </c>
      <c r="I58" s="128">
        <v>61.209090000000032</v>
      </c>
      <c r="J58" s="126">
        <v>0.33226943288022398</v>
      </c>
      <c r="K58" s="129">
        <v>38.412099999999995</v>
      </c>
      <c r="L58" s="126">
        <v>0.20851750422589918</v>
      </c>
      <c r="M58" s="125">
        <v>395</v>
      </c>
      <c r="N58" s="122">
        <v>12</v>
      </c>
      <c r="O58" s="122">
        <v>383</v>
      </c>
      <c r="P58" s="122">
        <v>118</v>
      </c>
      <c r="Q58" s="123">
        <v>0.30809399477806787</v>
      </c>
      <c r="R58" s="122">
        <v>87</v>
      </c>
      <c r="S58" s="123">
        <v>0.22715404699738903</v>
      </c>
      <c r="T58" s="122">
        <v>79</v>
      </c>
      <c r="U58" s="123">
        <v>0.20626631853785901</v>
      </c>
      <c r="V58" s="122">
        <v>99</v>
      </c>
      <c r="W58" s="124">
        <v>0.25848563968668409</v>
      </c>
    </row>
    <row r="59" spans="2:23" ht="13" x14ac:dyDescent="0.3">
      <c r="B59" s="93" t="s">
        <v>90</v>
      </c>
      <c r="C59" s="93" t="s">
        <v>73</v>
      </c>
      <c r="D59" s="127">
        <v>169.7475</v>
      </c>
      <c r="E59" s="128">
        <v>1.69</v>
      </c>
      <c r="F59" s="128">
        <v>168.0575</v>
      </c>
      <c r="G59" s="129">
        <v>111.55866</v>
      </c>
      <c r="H59" s="126">
        <v>0.66381244514526283</v>
      </c>
      <c r="I59" s="128">
        <v>39.890460000000004</v>
      </c>
      <c r="J59" s="126">
        <v>0.23736197432426404</v>
      </c>
      <c r="K59" s="129">
        <v>16.60838</v>
      </c>
      <c r="L59" s="126">
        <v>9.8825580530473203E-2</v>
      </c>
      <c r="M59" s="125">
        <v>232</v>
      </c>
      <c r="N59" s="122">
        <v>4</v>
      </c>
      <c r="O59" s="122">
        <v>228</v>
      </c>
      <c r="P59" s="122">
        <v>102</v>
      </c>
      <c r="Q59" s="123">
        <v>0.44736842105263158</v>
      </c>
      <c r="R59" s="122">
        <v>69</v>
      </c>
      <c r="S59" s="123">
        <v>0.30263157894736842</v>
      </c>
      <c r="T59" s="122">
        <v>39</v>
      </c>
      <c r="U59" s="123">
        <v>0.17105263157894737</v>
      </c>
      <c r="V59" s="122">
        <v>18</v>
      </c>
      <c r="W59" s="124">
        <v>7.8947368421052627E-2</v>
      </c>
    </row>
    <row r="60" spans="2:23" ht="13" x14ac:dyDescent="0.3">
      <c r="B60" s="93" t="s">
        <v>91</v>
      </c>
      <c r="C60" s="93" t="s">
        <v>74</v>
      </c>
      <c r="D60" s="127">
        <v>94.047190000000001</v>
      </c>
      <c r="E60" s="128">
        <v>1.53</v>
      </c>
      <c r="F60" s="128">
        <v>92.517189999999999</v>
      </c>
      <c r="G60" s="129">
        <v>52.373170000000002</v>
      </c>
      <c r="H60" s="126">
        <v>0.56609123126199579</v>
      </c>
      <c r="I60" s="128">
        <v>27.474499999999999</v>
      </c>
      <c r="J60" s="126">
        <v>0.2969664340216126</v>
      </c>
      <c r="K60" s="129">
        <v>12.66952</v>
      </c>
      <c r="L60" s="126">
        <v>0.13694233471639164</v>
      </c>
      <c r="M60" s="125">
        <v>167</v>
      </c>
      <c r="N60" s="122">
        <v>3</v>
      </c>
      <c r="O60" s="122">
        <v>164</v>
      </c>
      <c r="P60" s="122">
        <v>70</v>
      </c>
      <c r="Q60" s="123">
        <v>0.42682926829268292</v>
      </c>
      <c r="R60" s="122">
        <v>52</v>
      </c>
      <c r="S60" s="123">
        <v>0.31707317073170732</v>
      </c>
      <c r="T60" s="122">
        <v>24</v>
      </c>
      <c r="U60" s="123">
        <v>0.14634146341463414</v>
      </c>
      <c r="V60" s="122">
        <v>18</v>
      </c>
      <c r="W60" s="124">
        <v>0.10975609756097561</v>
      </c>
    </row>
    <row r="61" spans="2:23" x14ac:dyDescent="0.25">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5">
      <c r="D62" s="147"/>
      <c r="E62" s="2"/>
      <c r="F62" s="147"/>
      <c r="G62" s="147"/>
      <c r="H62" s="147"/>
      <c r="I62" s="147"/>
      <c r="J62" s="147"/>
      <c r="K62" s="147"/>
      <c r="L62" s="147"/>
      <c r="M62" s="147"/>
      <c r="N62" s="147"/>
      <c r="O62" s="147"/>
      <c r="P62" s="147"/>
      <c r="Q62" s="147"/>
      <c r="R62" s="147"/>
      <c r="S62" s="147"/>
      <c r="T62" s="147"/>
      <c r="U62" s="147"/>
      <c r="V62" s="147"/>
      <c r="W62" s="147"/>
    </row>
    <row r="63" spans="2:23" ht="13" x14ac:dyDescent="0.3">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ht="13" x14ac:dyDescent="0.3">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5">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5">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5">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5">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5">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5">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5">
      <c r="C71" s="370" t="s">
        <v>197</v>
      </c>
      <c r="D71" s="370"/>
      <c r="E71" s="370"/>
      <c r="F71" s="370"/>
      <c r="G71" s="370"/>
      <c r="H71" s="370"/>
      <c r="I71" s="370"/>
      <c r="J71" s="370"/>
      <c r="K71" s="370"/>
    </row>
    <row r="72" spans="2:16384" ht="13" x14ac:dyDescent="0.3">
      <c r="C72" s="211" t="s">
        <v>133</v>
      </c>
      <c r="D72" s="212"/>
      <c r="E72" s="212"/>
      <c r="F72" s="212"/>
      <c r="G72" s="212"/>
      <c r="H72" s="212"/>
      <c r="I72" s="212"/>
      <c r="J72" s="212"/>
      <c r="K72" s="212"/>
    </row>
    <row r="73" spans="2:16384" ht="13" x14ac:dyDescent="0.3">
      <c r="C73" s="211" t="s">
        <v>134</v>
      </c>
      <c r="D73" s="212"/>
      <c r="E73" s="212"/>
      <c r="F73" s="212"/>
      <c r="G73" s="212"/>
      <c r="H73" s="212"/>
      <c r="I73" s="212"/>
      <c r="J73" s="212"/>
      <c r="K73" s="212"/>
    </row>
    <row r="74" spans="2:16384" x14ac:dyDescent="0.25">
      <c r="C74" s="366" t="s">
        <v>135</v>
      </c>
      <c r="D74" s="366"/>
      <c r="E74" s="366"/>
      <c r="F74" s="366"/>
      <c r="G74" s="366"/>
      <c r="H74" s="366"/>
      <c r="I74" s="366"/>
      <c r="J74" s="366"/>
      <c r="K74" s="366"/>
    </row>
    <row r="75" spans="2:16384" ht="13" x14ac:dyDescent="0.3">
      <c r="C75" s="366" t="s">
        <v>136</v>
      </c>
      <c r="D75" s="366"/>
      <c r="E75" s="366"/>
      <c r="F75" s="366"/>
      <c r="G75" s="366"/>
      <c r="H75" s="366"/>
      <c r="I75" s="366"/>
      <c r="J75" s="366"/>
      <c r="K75" s="212"/>
    </row>
    <row r="76" spans="2:16384" ht="13" x14ac:dyDescent="0.3">
      <c r="C76" s="366" t="s">
        <v>137</v>
      </c>
      <c r="D76" s="366"/>
      <c r="E76" s="366"/>
      <c r="F76" s="366"/>
      <c r="G76" s="366"/>
      <c r="H76" s="366"/>
      <c r="I76" s="366"/>
      <c r="J76" s="366"/>
      <c r="K76" s="212"/>
    </row>
    <row r="77" spans="2:16384" x14ac:dyDescent="0.25">
      <c r="E77" s="2"/>
    </row>
    <row r="78" spans="2:16384" x14ac:dyDescent="0.25">
      <c r="E78" s="2"/>
    </row>
    <row r="79" spans="2:16384" x14ac:dyDescent="0.25">
      <c r="E79" s="2"/>
    </row>
    <row r="80" spans="2:16384" x14ac:dyDescent="0.25">
      <c r="E80" s="2"/>
    </row>
    <row r="81" spans="2:5" x14ac:dyDescent="0.25">
      <c r="B81"/>
      <c r="C81"/>
      <c r="E81" s="2"/>
    </row>
    <row r="82" spans="2:5" x14ac:dyDescent="0.25">
      <c r="B82"/>
      <c r="C82"/>
      <c r="E82" s="2"/>
    </row>
    <row r="83" spans="2:5" x14ac:dyDescent="0.25">
      <c r="B83"/>
      <c r="C83"/>
      <c r="E83" s="2"/>
    </row>
    <row r="84" spans="2:5" x14ac:dyDescent="0.25">
      <c r="B84"/>
      <c r="C84"/>
      <c r="E84" s="2"/>
    </row>
    <row r="85" spans="2:5" x14ac:dyDescent="0.25">
      <c r="B85"/>
      <c r="C85"/>
      <c r="E85" s="2"/>
    </row>
    <row r="86" spans="2:5" x14ac:dyDescent="0.25">
      <c r="B86"/>
      <c r="C86"/>
      <c r="E86" s="2"/>
    </row>
    <row r="87" spans="2:5" x14ac:dyDescent="0.25">
      <c r="B87"/>
      <c r="C87"/>
      <c r="E87" s="2"/>
    </row>
    <row r="88" spans="2:5" x14ac:dyDescent="0.25">
      <c r="B88"/>
      <c r="C88"/>
      <c r="E88" s="2"/>
    </row>
    <row r="89" spans="2:5" x14ac:dyDescent="0.25">
      <c r="B89"/>
      <c r="C89"/>
      <c r="E89" s="2"/>
    </row>
    <row r="90" spans="2:5" x14ac:dyDescent="0.25">
      <c r="B90"/>
      <c r="C90"/>
      <c r="E90" s="2"/>
    </row>
    <row r="91" spans="2:5" x14ac:dyDescent="0.25">
      <c r="B91"/>
      <c r="C91"/>
      <c r="E91" s="2"/>
    </row>
    <row r="92" spans="2:5" x14ac:dyDescent="0.25">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5" x14ac:dyDescent="0.25"/>
  <cols>
    <col min="1" max="1" width="2.7265625" style="1" customWidth="1"/>
    <col min="2" max="2" width="41.54296875" style="2" customWidth="1"/>
    <col min="3" max="3" width="16.1796875" customWidth="1"/>
    <col min="4" max="6" width="9.26953125" customWidth="1"/>
    <col min="7" max="7" width="10" customWidth="1"/>
    <col min="8" max="8" width="11.26953125" customWidth="1"/>
    <col min="9" max="9" width="10.81640625" customWidth="1"/>
    <col min="10" max="10" width="9.26953125" customWidth="1"/>
    <col min="11" max="11" width="9.453125" customWidth="1"/>
    <col min="13" max="13" width="10.1796875" customWidth="1"/>
    <col min="16" max="16" width="8.7265625" customWidth="1"/>
    <col min="17" max="17" width="10.1796875" customWidth="1"/>
    <col min="18" max="18" width="10" customWidth="1"/>
    <col min="19" max="20" width="10.26953125" customWidth="1"/>
    <col min="21" max="21" width="10.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16.5" customHeight="1" x14ac:dyDescent="0.25">
      <c r="B2" s="310" t="s">
        <v>149</v>
      </c>
    </row>
    <row r="3" spans="1:22" ht="17.5" x14ac:dyDescent="0.35">
      <c r="B3" s="3" t="s">
        <v>200</v>
      </c>
    </row>
    <row r="4" spans="1:22" ht="13" x14ac:dyDescent="0.3">
      <c r="B4" s="81" t="str">
        <f>Index!C17</f>
        <v>as at 15 April 2024</v>
      </c>
      <c r="M4" s="2" t="s">
        <v>0</v>
      </c>
    </row>
    <row r="6" spans="1:22" ht="15" x14ac:dyDescent="0.3">
      <c r="B6" s="5"/>
      <c r="C6" s="367" t="s">
        <v>1</v>
      </c>
      <c r="D6" s="368"/>
      <c r="E6" s="368"/>
      <c r="F6" s="368"/>
      <c r="G6" s="368"/>
      <c r="H6" s="368"/>
      <c r="I6" s="368"/>
      <c r="J6" s="368"/>
      <c r="K6" s="369"/>
      <c r="L6" s="367" t="s">
        <v>2</v>
      </c>
      <c r="M6" s="368"/>
      <c r="N6" s="368"/>
      <c r="O6" s="368"/>
      <c r="P6" s="368"/>
      <c r="Q6" s="368"/>
      <c r="R6" s="368"/>
      <c r="S6" s="368"/>
      <c r="T6" s="368"/>
      <c r="U6" s="368"/>
      <c r="V6" s="369"/>
    </row>
    <row r="7" spans="1:22" s="320" customFormat="1" ht="32" x14ac:dyDescent="0.25">
      <c r="A7" s="6"/>
      <c r="B7" s="317"/>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7"/>
      <c r="C8" s="8"/>
      <c r="D8" s="9"/>
      <c r="E8" s="9"/>
      <c r="F8" s="10"/>
      <c r="G8" s="9"/>
      <c r="H8" s="9"/>
      <c r="I8" s="9"/>
      <c r="J8" s="9"/>
      <c r="K8" s="9"/>
      <c r="L8" s="8"/>
      <c r="M8" s="9"/>
      <c r="N8" s="9"/>
      <c r="O8" s="9"/>
      <c r="P8" s="9"/>
      <c r="Q8" s="9"/>
      <c r="R8" s="9"/>
      <c r="S8" s="9"/>
      <c r="T8" s="9"/>
      <c r="U8" s="9"/>
      <c r="V8" s="11"/>
    </row>
    <row r="9" spans="1:22" ht="13" x14ac:dyDescent="0.3">
      <c r="B9" s="12" t="s">
        <v>24</v>
      </c>
      <c r="C9" s="168">
        <v>8361.4099100000003</v>
      </c>
      <c r="D9" s="169">
        <v>416.39289000000002</v>
      </c>
      <c r="E9" s="169">
        <v>7945.0170200000002</v>
      </c>
      <c r="F9" s="169">
        <v>5622.4627300000002</v>
      </c>
      <c r="G9" s="162">
        <v>0.70767157777592782</v>
      </c>
      <c r="H9" s="169">
        <v>1314.2080799999999</v>
      </c>
      <c r="I9" s="171">
        <v>0.1654128715762021</v>
      </c>
      <c r="J9" s="169">
        <v>1008.3462100000002</v>
      </c>
      <c r="K9" s="171">
        <v>0.12691555064787011</v>
      </c>
      <c r="L9" s="168">
        <v>17991</v>
      </c>
      <c r="M9" s="169">
        <v>992</v>
      </c>
      <c r="N9" s="169">
        <v>16999</v>
      </c>
      <c r="O9" s="169">
        <v>9732</v>
      </c>
      <c r="P9" s="171">
        <v>0.57250426495676221</v>
      </c>
      <c r="Q9" s="169">
        <v>4357</v>
      </c>
      <c r="R9" s="171">
        <v>0.25630919465850932</v>
      </c>
      <c r="S9" s="169">
        <v>1616</v>
      </c>
      <c r="T9" s="171">
        <v>9.5064415553856113E-2</v>
      </c>
      <c r="U9" s="169">
        <v>1294</v>
      </c>
      <c r="V9" s="176">
        <v>7.6122124830872398E-2</v>
      </c>
    </row>
    <row r="10" spans="1:22" ht="13" x14ac:dyDescent="0.3">
      <c r="B10" s="12"/>
      <c r="C10" s="164"/>
      <c r="D10" s="166"/>
      <c r="E10" s="166"/>
      <c r="F10" s="166"/>
      <c r="G10" s="172"/>
      <c r="H10" s="163"/>
      <c r="I10" s="172"/>
      <c r="J10" s="163"/>
      <c r="K10" s="172"/>
      <c r="L10" s="164"/>
      <c r="M10" s="166"/>
      <c r="N10" s="163"/>
      <c r="O10" s="163"/>
      <c r="P10" s="172"/>
      <c r="Q10" s="163"/>
      <c r="R10" s="163"/>
      <c r="S10" s="163"/>
      <c r="T10" s="163"/>
      <c r="U10" s="163"/>
      <c r="V10" s="167"/>
    </row>
    <row r="11" spans="1:22" ht="13" x14ac:dyDescent="0.3">
      <c r="B11" s="12" t="s">
        <v>25</v>
      </c>
      <c r="C11" s="168">
        <v>983.15544999999997</v>
      </c>
      <c r="D11" s="169">
        <v>46.259059999999998</v>
      </c>
      <c r="E11" s="169">
        <v>936.89639</v>
      </c>
      <c r="F11" s="169">
        <v>640.74590000000001</v>
      </c>
      <c r="G11" s="173">
        <v>0.68390262449404893</v>
      </c>
      <c r="H11" s="169">
        <v>148.78934999999998</v>
      </c>
      <c r="I11" s="171">
        <v>0.15881089049772087</v>
      </c>
      <c r="J11" s="169">
        <v>147.36114000000001</v>
      </c>
      <c r="K11" s="171">
        <v>0.15728648500823023</v>
      </c>
      <c r="L11" s="168">
        <v>2306</v>
      </c>
      <c r="M11" s="169">
        <v>125</v>
      </c>
      <c r="N11" s="169">
        <v>2181</v>
      </c>
      <c r="O11" s="169">
        <v>1199</v>
      </c>
      <c r="P11" s="171">
        <v>0.5497478220999541</v>
      </c>
      <c r="Q11" s="169">
        <v>531</v>
      </c>
      <c r="R11" s="171">
        <v>0.24346629986244842</v>
      </c>
      <c r="S11" s="169">
        <v>247</v>
      </c>
      <c r="T11" s="171">
        <v>0.11325080238422743</v>
      </c>
      <c r="U11" s="169">
        <v>204</v>
      </c>
      <c r="V11" s="176">
        <v>9.353507565337002E-2</v>
      </c>
    </row>
    <row r="12" spans="1:22" ht="13" x14ac:dyDescent="0.3">
      <c r="B12" s="7" t="s">
        <v>27</v>
      </c>
      <c r="C12" s="127">
        <v>983.15544999999997</v>
      </c>
      <c r="D12" s="128">
        <v>46.259059999999998</v>
      </c>
      <c r="E12" s="128">
        <v>936.89639</v>
      </c>
      <c r="F12" s="129">
        <v>640.74590000000001</v>
      </c>
      <c r="G12" s="126">
        <v>0.68390262449404893</v>
      </c>
      <c r="H12" s="128">
        <v>148.78934999999998</v>
      </c>
      <c r="I12" s="126">
        <v>0.15881089049772087</v>
      </c>
      <c r="J12" s="129">
        <v>147.36114000000001</v>
      </c>
      <c r="K12" s="126">
        <v>0.15728648500823023</v>
      </c>
      <c r="L12" s="165">
        <v>2306</v>
      </c>
      <c r="M12" s="166">
        <v>125</v>
      </c>
      <c r="N12" s="166">
        <v>2181</v>
      </c>
      <c r="O12" s="166">
        <v>1199</v>
      </c>
      <c r="P12" s="174">
        <v>0.5497478220999541</v>
      </c>
      <c r="Q12" s="166">
        <v>531</v>
      </c>
      <c r="R12" s="174">
        <v>0.24346629986244842</v>
      </c>
      <c r="S12" s="166">
        <v>247</v>
      </c>
      <c r="T12" s="174">
        <v>0.11325080238422743</v>
      </c>
      <c r="U12" s="166">
        <v>204</v>
      </c>
      <c r="V12" s="175">
        <v>9.353507565337002E-2</v>
      </c>
    </row>
    <row r="13" spans="1:22" ht="13" x14ac:dyDescent="0.3">
      <c r="B13" s="7"/>
      <c r="C13" s="164"/>
      <c r="D13" s="166"/>
      <c r="E13" s="166"/>
      <c r="F13" s="166"/>
      <c r="G13" s="172"/>
      <c r="H13" s="163"/>
      <c r="I13" s="172"/>
      <c r="J13" s="163"/>
      <c r="K13" s="172"/>
      <c r="L13" s="164"/>
      <c r="M13" s="166"/>
      <c r="N13" s="163"/>
      <c r="O13" s="163"/>
      <c r="P13" s="172"/>
      <c r="Q13" s="163"/>
      <c r="R13" s="163"/>
      <c r="S13" s="163"/>
      <c r="T13" s="163"/>
      <c r="U13" s="163"/>
      <c r="V13" s="167"/>
    </row>
    <row r="14" spans="1:22" ht="13" x14ac:dyDescent="0.3">
      <c r="B14" s="12" t="s">
        <v>28</v>
      </c>
      <c r="C14" s="168">
        <v>1756.9736299999997</v>
      </c>
      <c r="D14" s="169">
        <v>98.92483</v>
      </c>
      <c r="E14" s="169">
        <v>1658.0488000000003</v>
      </c>
      <c r="F14" s="169">
        <v>1278.5841500000001</v>
      </c>
      <c r="G14" s="171">
        <v>0.77113782778890461</v>
      </c>
      <c r="H14" s="169">
        <v>194.55538000000001</v>
      </c>
      <c r="I14" s="171">
        <v>0.11733996007837645</v>
      </c>
      <c r="J14" s="169">
        <v>184.90926999999996</v>
      </c>
      <c r="K14" s="171">
        <v>0.11152221213271886</v>
      </c>
      <c r="L14" s="168">
        <v>3398</v>
      </c>
      <c r="M14" s="169">
        <v>262</v>
      </c>
      <c r="N14" s="169">
        <v>3136</v>
      </c>
      <c r="O14" s="169">
        <v>2000</v>
      </c>
      <c r="P14" s="171">
        <v>0.63775510204081631</v>
      </c>
      <c r="Q14" s="169">
        <v>632</v>
      </c>
      <c r="R14" s="171">
        <v>0.20153061224489796</v>
      </c>
      <c r="S14" s="169">
        <v>283</v>
      </c>
      <c r="T14" s="171">
        <v>9.0242346938775517E-2</v>
      </c>
      <c r="U14" s="169">
        <v>221</v>
      </c>
      <c r="V14" s="176">
        <v>7.0471938775510209E-2</v>
      </c>
    </row>
    <row r="15" spans="1:22" ht="13" x14ac:dyDescent="0.3">
      <c r="B15" s="7" t="s">
        <v>29</v>
      </c>
      <c r="C15" s="127">
        <v>673.45686999999998</v>
      </c>
      <c r="D15" s="128">
        <v>48.04909</v>
      </c>
      <c r="E15" s="128">
        <v>625.40778</v>
      </c>
      <c r="F15" s="129">
        <v>491.84584999999998</v>
      </c>
      <c r="G15" s="126">
        <v>0.78644024863266004</v>
      </c>
      <c r="H15" s="128">
        <v>71.238050000000015</v>
      </c>
      <c r="I15" s="126">
        <v>0.11390656189150704</v>
      </c>
      <c r="J15" s="129">
        <v>62.323879999999996</v>
      </c>
      <c r="K15" s="126">
        <v>9.9653189475832862E-2</v>
      </c>
      <c r="L15" s="165">
        <v>1441</v>
      </c>
      <c r="M15" s="166">
        <v>148</v>
      </c>
      <c r="N15" s="166">
        <v>1293</v>
      </c>
      <c r="O15" s="166">
        <v>841</v>
      </c>
      <c r="P15" s="174">
        <v>0.65042536736272238</v>
      </c>
      <c r="Q15" s="166">
        <v>255</v>
      </c>
      <c r="R15" s="174">
        <v>0.19721577726218098</v>
      </c>
      <c r="S15" s="166">
        <v>108</v>
      </c>
      <c r="T15" s="174">
        <v>8.3526682134570762E-2</v>
      </c>
      <c r="U15" s="166">
        <v>89</v>
      </c>
      <c r="V15" s="175">
        <v>6.8832173240525915E-2</v>
      </c>
    </row>
    <row r="16" spans="1:22" ht="13" x14ac:dyDescent="0.3">
      <c r="B16" s="7" t="s">
        <v>30</v>
      </c>
      <c r="C16" s="127">
        <v>40.314999999999998</v>
      </c>
      <c r="D16" s="128">
        <v>0.92</v>
      </c>
      <c r="E16" s="128">
        <v>39.394999999999996</v>
      </c>
      <c r="F16" s="129">
        <v>27.16339</v>
      </c>
      <c r="G16" s="126">
        <v>0.6895136438634345</v>
      </c>
      <c r="H16" s="128">
        <v>3.3927599999999956</v>
      </c>
      <c r="I16" s="126">
        <v>8.6121589034141285E-2</v>
      </c>
      <c r="J16" s="129">
        <v>8.8388500000000008</v>
      </c>
      <c r="K16" s="126">
        <v>0.2243647671024242</v>
      </c>
      <c r="L16" s="165">
        <v>69</v>
      </c>
      <c r="M16" s="166">
        <v>2</v>
      </c>
      <c r="N16" s="166">
        <v>67</v>
      </c>
      <c r="O16" s="166">
        <v>43</v>
      </c>
      <c r="P16" s="174">
        <v>0.64179104477611937</v>
      </c>
      <c r="Q16" s="166">
        <v>10</v>
      </c>
      <c r="R16" s="174">
        <v>0.14925373134328357</v>
      </c>
      <c r="S16" s="166">
        <v>5</v>
      </c>
      <c r="T16" s="174">
        <v>7.4626865671641784E-2</v>
      </c>
      <c r="U16" s="166">
        <v>9</v>
      </c>
      <c r="V16" s="175">
        <v>0.13432835820895522</v>
      </c>
    </row>
    <row r="17" spans="2:22" ht="13" x14ac:dyDescent="0.3">
      <c r="B17" s="7" t="s">
        <v>31</v>
      </c>
      <c r="C17" s="127">
        <v>128.48400000000001</v>
      </c>
      <c r="D17" s="128">
        <v>5.39</v>
      </c>
      <c r="E17" s="128">
        <v>123.09400000000001</v>
      </c>
      <c r="F17" s="129">
        <v>89.756559999999993</v>
      </c>
      <c r="G17" s="126">
        <v>0.72917087754074117</v>
      </c>
      <c r="H17" s="128">
        <v>18.258480000000016</v>
      </c>
      <c r="I17" s="126">
        <v>0.1483295692722636</v>
      </c>
      <c r="J17" s="129">
        <v>15.078959999999999</v>
      </c>
      <c r="K17" s="126">
        <v>0.12249955318699529</v>
      </c>
      <c r="L17" s="125">
        <v>241</v>
      </c>
      <c r="M17" s="122">
        <v>13</v>
      </c>
      <c r="N17" s="122">
        <v>228</v>
      </c>
      <c r="O17" s="122">
        <v>144</v>
      </c>
      <c r="P17" s="123">
        <v>0.63157894736842102</v>
      </c>
      <c r="Q17" s="122">
        <v>45</v>
      </c>
      <c r="R17" s="123">
        <v>0.19736842105263158</v>
      </c>
      <c r="S17" s="122">
        <v>22</v>
      </c>
      <c r="T17" s="123">
        <v>9.6491228070175433E-2</v>
      </c>
      <c r="U17" s="122">
        <v>17</v>
      </c>
      <c r="V17" s="124">
        <v>7.4561403508771926E-2</v>
      </c>
    </row>
    <row r="18" spans="2:22" ht="15" customHeight="1" x14ac:dyDescent="0.3">
      <c r="B18" s="7" t="s">
        <v>32</v>
      </c>
      <c r="C18" s="127">
        <v>68.165329999999997</v>
      </c>
      <c r="D18" s="128">
        <v>2.3250000000000002</v>
      </c>
      <c r="E18" s="128">
        <v>65.840329999999994</v>
      </c>
      <c r="F18" s="129">
        <v>54.628430000000002</v>
      </c>
      <c r="G18" s="126">
        <v>0.82971075631000035</v>
      </c>
      <c r="H18" s="128">
        <v>5.7510199999999925</v>
      </c>
      <c r="I18" s="126">
        <v>8.7347982611873196E-2</v>
      </c>
      <c r="J18" s="129">
        <v>5.4608800000000004</v>
      </c>
      <c r="K18" s="126">
        <v>8.2941261078126438E-2</v>
      </c>
      <c r="L18" s="125">
        <v>90</v>
      </c>
      <c r="M18" s="122">
        <v>5</v>
      </c>
      <c r="N18" s="122">
        <v>85</v>
      </c>
      <c r="O18" s="122">
        <v>54</v>
      </c>
      <c r="P18" s="123">
        <v>0.63529411764705879</v>
      </c>
      <c r="Q18" s="122">
        <v>17</v>
      </c>
      <c r="R18" s="123">
        <v>0.2</v>
      </c>
      <c r="S18" s="122">
        <v>9</v>
      </c>
      <c r="T18" s="123">
        <v>0.10588235294117647</v>
      </c>
      <c r="U18" s="122">
        <v>5</v>
      </c>
      <c r="V18" s="124">
        <v>5.8823529411764705E-2</v>
      </c>
    </row>
    <row r="19" spans="2:22" ht="13" x14ac:dyDescent="0.3">
      <c r="B19" s="18" t="s">
        <v>33</v>
      </c>
      <c r="C19" s="127">
        <v>383.93</v>
      </c>
      <c r="D19" s="128">
        <v>21.295740000000002</v>
      </c>
      <c r="E19" s="128">
        <v>362.63425999999998</v>
      </c>
      <c r="F19" s="129">
        <v>263.48424999999997</v>
      </c>
      <c r="G19" s="126">
        <v>0.72658399677956509</v>
      </c>
      <c r="H19" s="128">
        <v>50.679550000000013</v>
      </c>
      <c r="I19" s="126">
        <v>0.13975389418528744</v>
      </c>
      <c r="J19" s="129">
        <v>48.470459999999996</v>
      </c>
      <c r="K19" s="126">
        <v>0.13366210903514741</v>
      </c>
      <c r="L19" s="125">
        <v>729</v>
      </c>
      <c r="M19" s="122">
        <v>49</v>
      </c>
      <c r="N19" s="122">
        <v>680</v>
      </c>
      <c r="O19" s="122">
        <v>377</v>
      </c>
      <c r="P19" s="123">
        <v>0.55441176470588238</v>
      </c>
      <c r="Q19" s="122">
        <v>175</v>
      </c>
      <c r="R19" s="123">
        <v>0.25735294117647056</v>
      </c>
      <c r="S19" s="122">
        <v>70</v>
      </c>
      <c r="T19" s="123">
        <v>0.10294117647058823</v>
      </c>
      <c r="U19" s="122">
        <v>58</v>
      </c>
      <c r="V19" s="124">
        <v>8.5294117647058826E-2</v>
      </c>
    </row>
    <row r="20" spans="2:22" ht="13" x14ac:dyDescent="0.3">
      <c r="B20" s="7" t="s">
        <v>35</v>
      </c>
      <c r="C20" s="127">
        <v>41.188000000000002</v>
      </c>
      <c r="D20" s="128">
        <v>0</v>
      </c>
      <c r="E20" s="128">
        <v>41.188000000000002</v>
      </c>
      <c r="F20" s="129">
        <v>39.259230000000002</v>
      </c>
      <c r="G20" s="126">
        <v>0.95317155482179272</v>
      </c>
      <c r="H20" s="128">
        <v>0.50624000000000002</v>
      </c>
      <c r="I20" s="126">
        <v>1.2290958531611149E-2</v>
      </c>
      <c r="J20" s="129">
        <v>1.4225300000000001</v>
      </c>
      <c r="K20" s="126">
        <v>3.4537486646596095E-2</v>
      </c>
      <c r="L20" s="125">
        <v>89</v>
      </c>
      <c r="M20" s="122">
        <v>0</v>
      </c>
      <c r="N20" s="122">
        <v>89</v>
      </c>
      <c r="O20" s="122">
        <v>77</v>
      </c>
      <c r="P20" s="123">
        <v>0.8651685393258427</v>
      </c>
      <c r="Q20" s="122">
        <v>4</v>
      </c>
      <c r="R20" s="123">
        <v>4.49438202247191E-2</v>
      </c>
      <c r="S20" s="122">
        <v>6</v>
      </c>
      <c r="T20" s="123">
        <v>6.741573033707865E-2</v>
      </c>
      <c r="U20" s="122">
        <v>2</v>
      </c>
      <c r="V20" s="124">
        <v>2.247191011235955E-2</v>
      </c>
    </row>
    <row r="21" spans="2:22" ht="13" x14ac:dyDescent="0.3">
      <c r="B21" s="7" t="s">
        <v>36</v>
      </c>
      <c r="C21" s="127">
        <v>62.906999999999996</v>
      </c>
      <c r="D21" s="128">
        <v>1.1000000000000001</v>
      </c>
      <c r="E21" s="128">
        <v>61.806999999999995</v>
      </c>
      <c r="F21" s="129">
        <v>49.302980000000005</v>
      </c>
      <c r="G21" s="126">
        <v>0.79769249437765966</v>
      </c>
      <c r="H21" s="128">
        <v>6.2127599999999896</v>
      </c>
      <c r="I21" s="126">
        <v>0.10051871147281036</v>
      </c>
      <c r="J21" s="129">
        <v>6.2912600000000003</v>
      </c>
      <c r="K21" s="126">
        <v>0.10178879414953</v>
      </c>
      <c r="L21" s="125">
        <v>103</v>
      </c>
      <c r="M21" s="122">
        <v>3</v>
      </c>
      <c r="N21" s="122">
        <v>100</v>
      </c>
      <c r="O21" s="122">
        <v>68</v>
      </c>
      <c r="P21" s="123">
        <v>0.68</v>
      </c>
      <c r="Q21" s="122">
        <v>16</v>
      </c>
      <c r="R21" s="123">
        <v>0.16</v>
      </c>
      <c r="S21" s="122">
        <v>11</v>
      </c>
      <c r="T21" s="123">
        <v>0.11</v>
      </c>
      <c r="U21" s="122">
        <v>5</v>
      </c>
      <c r="V21" s="124">
        <v>0.05</v>
      </c>
    </row>
    <row r="22" spans="2:22" ht="13" x14ac:dyDescent="0.3">
      <c r="B22" s="7" t="s">
        <v>37</v>
      </c>
      <c r="C22" s="127">
        <v>14.956</v>
      </c>
      <c r="D22" s="128">
        <v>0</v>
      </c>
      <c r="E22" s="128">
        <v>14.956</v>
      </c>
      <c r="F22" s="129">
        <v>14.656000000000001</v>
      </c>
      <c r="G22" s="126">
        <v>0.9799411607381654</v>
      </c>
      <c r="H22" s="128">
        <v>6.9999999999998924E-2</v>
      </c>
      <c r="I22" s="126">
        <v>4.6803958277613616E-3</v>
      </c>
      <c r="J22" s="129">
        <v>0.23</v>
      </c>
      <c r="K22" s="126">
        <v>1.5378443434073283E-2</v>
      </c>
      <c r="L22" s="125">
        <v>15</v>
      </c>
      <c r="M22" s="122">
        <v>0</v>
      </c>
      <c r="N22" s="122">
        <v>15</v>
      </c>
      <c r="O22" s="122">
        <v>13</v>
      </c>
      <c r="P22" s="123">
        <v>0.8666666666666667</v>
      </c>
      <c r="Q22" s="122">
        <v>1</v>
      </c>
      <c r="R22" s="123">
        <v>6.6666666666666666E-2</v>
      </c>
      <c r="S22" s="122">
        <v>1</v>
      </c>
      <c r="T22" s="123">
        <v>6.6666666666666666E-2</v>
      </c>
      <c r="U22" s="122">
        <v>0</v>
      </c>
      <c r="V22" s="124">
        <v>0</v>
      </c>
    </row>
    <row r="23" spans="2:22" ht="13" x14ac:dyDescent="0.3">
      <c r="B23" s="7" t="s">
        <v>38</v>
      </c>
      <c r="C23" s="127">
        <v>145.51499999999999</v>
      </c>
      <c r="D23" s="128">
        <v>14.45</v>
      </c>
      <c r="E23" s="128">
        <v>131.065</v>
      </c>
      <c r="F23" s="129">
        <v>94.314490000000006</v>
      </c>
      <c r="G23" s="126">
        <v>0.71960088505703279</v>
      </c>
      <c r="H23" s="128">
        <v>16.769439999999992</v>
      </c>
      <c r="I23" s="126">
        <v>0.12794750696219429</v>
      </c>
      <c r="J23" s="129">
        <v>19.981069999999999</v>
      </c>
      <c r="K23" s="126">
        <v>0.1524516079807729</v>
      </c>
      <c r="L23" s="125">
        <v>258</v>
      </c>
      <c r="M23" s="122">
        <v>29</v>
      </c>
      <c r="N23" s="122">
        <v>229</v>
      </c>
      <c r="O23" s="122">
        <v>145</v>
      </c>
      <c r="P23" s="123">
        <v>0.63318777292576423</v>
      </c>
      <c r="Q23" s="122">
        <v>45</v>
      </c>
      <c r="R23" s="123">
        <v>0.1965065502183406</v>
      </c>
      <c r="S23" s="122">
        <v>22</v>
      </c>
      <c r="T23" s="123">
        <v>9.606986899563319E-2</v>
      </c>
      <c r="U23" s="122">
        <v>17</v>
      </c>
      <c r="V23" s="124">
        <v>7.4235807860262015E-2</v>
      </c>
    </row>
    <row r="24" spans="2:22" ht="13" x14ac:dyDescent="0.3">
      <c r="B24" s="7" t="s">
        <v>39</v>
      </c>
      <c r="C24" s="127">
        <v>12.904999999999999</v>
      </c>
      <c r="D24" s="128">
        <v>0.62</v>
      </c>
      <c r="E24" s="128">
        <v>12.285</v>
      </c>
      <c r="F24" s="129">
        <v>11.305040000000002</v>
      </c>
      <c r="G24" s="126">
        <v>0.92023117623117634</v>
      </c>
      <c r="H24" s="128">
        <v>0.60495999999999839</v>
      </c>
      <c r="I24" s="126">
        <v>4.9243793243793112E-2</v>
      </c>
      <c r="J24" s="129">
        <v>0.375</v>
      </c>
      <c r="K24" s="126">
        <v>3.0525030525030524E-2</v>
      </c>
      <c r="L24" s="125">
        <v>31</v>
      </c>
      <c r="M24" s="122">
        <v>1</v>
      </c>
      <c r="N24" s="122">
        <v>30</v>
      </c>
      <c r="O24" s="122">
        <v>27</v>
      </c>
      <c r="P24" s="123">
        <v>0.9</v>
      </c>
      <c r="Q24" s="122">
        <v>2</v>
      </c>
      <c r="R24" s="123">
        <v>6.6666666666666666E-2</v>
      </c>
      <c r="S24" s="122">
        <v>1</v>
      </c>
      <c r="T24" s="123">
        <v>3.3333333333333333E-2</v>
      </c>
      <c r="U24" s="122">
        <v>0</v>
      </c>
      <c r="V24" s="124">
        <v>0</v>
      </c>
    </row>
    <row r="25" spans="2:22" ht="13" x14ac:dyDescent="0.3">
      <c r="B25" s="7" t="s">
        <v>40</v>
      </c>
      <c r="C25" s="127">
        <v>38.601430000000001</v>
      </c>
      <c r="D25" s="128">
        <v>0.59499999999999997</v>
      </c>
      <c r="E25" s="128">
        <v>38.006430000000002</v>
      </c>
      <c r="F25" s="129">
        <v>31.52374</v>
      </c>
      <c r="G25" s="126">
        <v>0.82943175667906721</v>
      </c>
      <c r="H25" s="128">
        <v>4.2026900000000023</v>
      </c>
      <c r="I25" s="126">
        <v>0.11057839423487031</v>
      </c>
      <c r="J25" s="129">
        <v>2.2799999999999998</v>
      </c>
      <c r="K25" s="126">
        <v>5.9989849086062537E-2</v>
      </c>
      <c r="L25" s="125">
        <v>72</v>
      </c>
      <c r="M25" s="122">
        <v>3</v>
      </c>
      <c r="N25" s="122">
        <v>69</v>
      </c>
      <c r="O25" s="122">
        <v>53</v>
      </c>
      <c r="P25" s="123">
        <v>0.76811594202898548</v>
      </c>
      <c r="Q25" s="122">
        <v>10</v>
      </c>
      <c r="R25" s="123">
        <v>0.14492753623188406</v>
      </c>
      <c r="S25" s="122">
        <v>3</v>
      </c>
      <c r="T25" s="123">
        <v>4.3478260869565216E-2</v>
      </c>
      <c r="U25" s="122">
        <v>3</v>
      </c>
      <c r="V25" s="124">
        <v>4.3478260869565216E-2</v>
      </c>
    </row>
    <row r="26" spans="2:22" ht="13" x14ac:dyDescent="0.3">
      <c r="B26" s="7" t="s">
        <v>41</v>
      </c>
      <c r="C26" s="127">
        <v>90.85</v>
      </c>
      <c r="D26" s="128">
        <v>3.44</v>
      </c>
      <c r="E26" s="128">
        <v>87.41</v>
      </c>
      <c r="F26" s="129">
        <v>66.663029999999992</v>
      </c>
      <c r="G26" s="126">
        <v>0.76264763757007203</v>
      </c>
      <c r="H26" s="128">
        <v>11.056760000000006</v>
      </c>
      <c r="I26" s="126">
        <v>0.12649307859512648</v>
      </c>
      <c r="J26" s="129">
        <v>9.6902099999999987</v>
      </c>
      <c r="K26" s="126">
        <v>0.11085928383480149</v>
      </c>
      <c r="L26" s="125">
        <v>130</v>
      </c>
      <c r="M26" s="122">
        <v>7</v>
      </c>
      <c r="N26" s="122">
        <v>123</v>
      </c>
      <c r="O26" s="122">
        <v>69</v>
      </c>
      <c r="P26" s="123">
        <v>0.56097560975609762</v>
      </c>
      <c r="Q26" s="122">
        <v>28</v>
      </c>
      <c r="R26" s="123">
        <v>0.22764227642276422</v>
      </c>
      <c r="S26" s="122">
        <v>17</v>
      </c>
      <c r="T26" s="123">
        <v>0.13821138211382114</v>
      </c>
      <c r="U26" s="122">
        <v>9</v>
      </c>
      <c r="V26" s="124">
        <v>7.3170731707317069E-2</v>
      </c>
    </row>
    <row r="27" spans="2:22" ht="13" x14ac:dyDescent="0.3">
      <c r="B27" s="7" t="s">
        <v>42</v>
      </c>
      <c r="C27" s="127">
        <v>55.7</v>
      </c>
      <c r="D27" s="128">
        <v>0.74</v>
      </c>
      <c r="E27" s="128">
        <v>54.96</v>
      </c>
      <c r="F27" s="129">
        <v>44.681160000000006</v>
      </c>
      <c r="G27" s="126">
        <v>0.81297598253275116</v>
      </c>
      <c r="H27" s="128">
        <v>5.8126699999999953</v>
      </c>
      <c r="I27" s="126">
        <v>0.10576182678311491</v>
      </c>
      <c r="J27" s="129">
        <v>4.46617</v>
      </c>
      <c r="K27" s="126">
        <v>8.1262190684133914E-2</v>
      </c>
      <c r="L27" s="125">
        <v>130</v>
      </c>
      <c r="M27" s="122">
        <v>2</v>
      </c>
      <c r="N27" s="122">
        <v>128</v>
      </c>
      <c r="O27" s="122">
        <v>89</v>
      </c>
      <c r="P27" s="123">
        <v>0.6953125</v>
      </c>
      <c r="Q27" s="122">
        <v>24</v>
      </c>
      <c r="R27" s="123">
        <v>0.1875</v>
      </c>
      <c r="S27" s="122">
        <v>8</v>
      </c>
      <c r="T27" s="123">
        <v>6.25E-2</v>
      </c>
      <c r="U27" s="122">
        <v>7</v>
      </c>
      <c r="V27" s="124">
        <v>5.46875E-2</v>
      </c>
    </row>
    <row r="28" spans="2:22" ht="13" x14ac:dyDescent="0.3">
      <c r="B28" s="7"/>
      <c r="C28" s="130"/>
      <c r="D28" s="131"/>
      <c r="E28" s="128"/>
      <c r="F28" s="128"/>
      <c r="G28" s="132"/>
      <c r="H28" s="133"/>
      <c r="I28" s="132"/>
      <c r="J28" s="133"/>
      <c r="K28" s="132"/>
      <c r="L28" s="137"/>
      <c r="M28" s="122"/>
      <c r="N28" s="138"/>
      <c r="O28" s="138"/>
      <c r="P28" s="139"/>
      <c r="Q28" s="138"/>
      <c r="R28" s="138"/>
      <c r="S28" s="138"/>
      <c r="T28" s="138"/>
      <c r="U28" s="138"/>
      <c r="V28" s="140"/>
    </row>
    <row r="29" spans="2:22" ht="13" x14ac:dyDescent="0.3">
      <c r="B29" s="12" t="s">
        <v>43</v>
      </c>
      <c r="C29" s="134">
        <v>1323.7514999999999</v>
      </c>
      <c r="D29" s="135">
        <v>30.080180000000002</v>
      </c>
      <c r="E29" s="135">
        <v>1293.6713199999999</v>
      </c>
      <c r="F29" s="135">
        <v>870.54507000000001</v>
      </c>
      <c r="G29" s="136">
        <v>0.67292600256454638</v>
      </c>
      <c r="H29" s="135">
        <v>222.93257999999997</v>
      </c>
      <c r="I29" s="136">
        <v>0.17232551773660715</v>
      </c>
      <c r="J29" s="135">
        <v>200.19367</v>
      </c>
      <c r="K29" s="136">
        <v>0.15474847969884653</v>
      </c>
      <c r="L29" s="141">
        <v>3117</v>
      </c>
      <c r="M29" s="142">
        <v>103</v>
      </c>
      <c r="N29" s="142">
        <v>3014</v>
      </c>
      <c r="O29" s="142">
        <v>1677</v>
      </c>
      <c r="P29" s="143">
        <v>0.55640345056403451</v>
      </c>
      <c r="Q29" s="142">
        <v>746</v>
      </c>
      <c r="R29" s="143">
        <v>0.24751161247511613</v>
      </c>
      <c r="S29" s="142">
        <v>320</v>
      </c>
      <c r="T29" s="143">
        <v>0.10617120106171202</v>
      </c>
      <c r="U29" s="142">
        <v>271</v>
      </c>
      <c r="V29" s="144">
        <v>8.9913735899137356E-2</v>
      </c>
    </row>
    <row r="30" spans="2:22" ht="13" x14ac:dyDescent="0.3">
      <c r="B30" s="7" t="s">
        <v>44</v>
      </c>
      <c r="C30" s="127">
        <v>947.63649999999996</v>
      </c>
      <c r="D30" s="128">
        <v>20.998619999999999</v>
      </c>
      <c r="E30" s="128">
        <v>926.63788</v>
      </c>
      <c r="F30" s="129">
        <v>610.23778000000004</v>
      </c>
      <c r="G30" s="126">
        <v>0.65855043612074227</v>
      </c>
      <c r="H30" s="128">
        <v>163.44454999999996</v>
      </c>
      <c r="I30" s="126">
        <v>0.17638449013113944</v>
      </c>
      <c r="J30" s="129">
        <v>152.95554999999999</v>
      </c>
      <c r="K30" s="126">
        <v>0.1650650737481183</v>
      </c>
      <c r="L30" s="125">
        <v>2178</v>
      </c>
      <c r="M30" s="122">
        <v>75</v>
      </c>
      <c r="N30" s="122">
        <v>2103</v>
      </c>
      <c r="O30" s="122">
        <v>1160</v>
      </c>
      <c r="P30" s="123">
        <v>0.5515929624346172</v>
      </c>
      <c r="Q30" s="122">
        <v>507</v>
      </c>
      <c r="R30" s="123">
        <v>0.24108416547788872</v>
      </c>
      <c r="S30" s="122">
        <v>237</v>
      </c>
      <c r="T30" s="123">
        <v>0.11269614835948645</v>
      </c>
      <c r="U30" s="122">
        <v>199</v>
      </c>
      <c r="V30" s="124">
        <v>9.4626723728007608E-2</v>
      </c>
    </row>
    <row r="31" spans="2:22" ht="13" x14ac:dyDescent="0.3">
      <c r="B31" s="7" t="s">
        <v>46</v>
      </c>
      <c r="C31" s="127">
        <v>79.629000000000005</v>
      </c>
      <c r="D31" s="128">
        <v>0.8</v>
      </c>
      <c r="E31" s="128">
        <v>78.829000000000008</v>
      </c>
      <c r="F31" s="129">
        <v>54.426929999999999</v>
      </c>
      <c r="G31" s="126">
        <v>0.69044298418094852</v>
      </c>
      <c r="H31" s="128">
        <v>13.854070000000009</v>
      </c>
      <c r="I31" s="126">
        <v>0.17574839208920584</v>
      </c>
      <c r="J31" s="129">
        <v>10.548</v>
      </c>
      <c r="K31" s="126">
        <v>0.13380862372984562</v>
      </c>
      <c r="L31" s="125">
        <v>201</v>
      </c>
      <c r="M31" s="122">
        <v>3</v>
      </c>
      <c r="N31" s="122">
        <v>198</v>
      </c>
      <c r="O31" s="122">
        <v>115</v>
      </c>
      <c r="P31" s="123">
        <v>0.58080808080808077</v>
      </c>
      <c r="Q31" s="122">
        <v>51</v>
      </c>
      <c r="R31" s="123">
        <v>0.25757575757575757</v>
      </c>
      <c r="S31" s="122">
        <v>21</v>
      </c>
      <c r="T31" s="123">
        <v>0.10606060606060606</v>
      </c>
      <c r="U31" s="122">
        <v>11</v>
      </c>
      <c r="V31" s="124">
        <v>5.5555555555555552E-2</v>
      </c>
    </row>
    <row r="32" spans="2:22" ht="13" x14ac:dyDescent="0.3">
      <c r="B32" s="7" t="s">
        <v>48</v>
      </c>
      <c r="C32" s="127">
        <v>216.56800000000001</v>
      </c>
      <c r="D32" s="128">
        <v>5.6615600000000006</v>
      </c>
      <c r="E32" s="128">
        <v>210.90644</v>
      </c>
      <c r="F32" s="129">
        <v>147.54701</v>
      </c>
      <c r="G32" s="126">
        <v>0.6995851335786617</v>
      </c>
      <c r="H32" s="128">
        <v>34.924810000000008</v>
      </c>
      <c r="I32" s="126">
        <v>0.16559385289515108</v>
      </c>
      <c r="J32" s="129">
        <v>28.434619999999999</v>
      </c>
      <c r="K32" s="126">
        <v>0.13482101352618725</v>
      </c>
      <c r="L32" s="125">
        <v>536</v>
      </c>
      <c r="M32" s="122">
        <v>17</v>
      </c>
      <c r="N32" s="122">
        <v>519</v>
      </c>
      <c r="O32" s="122">
        <v>284</v>
      </c>
      <c r="P32" s="123">
        <v>0.54720616570327552</v>
      </c>
      <c r="Q32" s="122">
        <v>136</v>
      </c>
      <c r="R32" s="123">
        <v>0.26204238921001927</v>
      </c>
      <c r="S32" s="122">
        <v>50</v>
      </c>
      <c r="T32" s="123">
        <v>9.6339113680154145E-2</v>
      </c>
      <c r="U32" s="122">
        <v>49</v>
      </c>
      <c r="V32" s="124">
        <v>9.4412331406551059E-2</v>
      </c>
    </row>
    <row r="33" spans="2:22" ht="13" x14ac:dyDescent="0.3">
      <c r="B33" s="7" t="s">
        <v>49</v>
      </c>
      <c r="C33" s="127">
        <v>79.918000000000006</v>
      </c>
      <c r="D33" s="128">
        <v>2.62</v>
      </c>
      <c r="E33" s="128">
        <v>77.298000000000002</v>
      </c>
      <c r="F33" s="129">
        <v>58.333349999999996</v>
      </c>
      <c r="G33" s="126">
        <v>0.75465535977644949</v>
      </c>
      <c r="H33" s="128">
        <v>10.709150000000006</v>
      </c>
      <c r="I33" s="126">
        <v>0.13854368806437431</v>
      </c>
      <c r="J33" s="129">
        <v>8.2554999999999996</v>
      </c>
      <c r="K33" s="126">
        <v>0.10680095215917616</v>
      </c>
      <c r="L33" s="125">
        <v>202</v>
      </c>
      <c r="M33" s="122">
        <v>8</v>
      </c>
      <c r="N33" s="122">
        <v>194</v>
      </c>
      <c r="O33" s="122">
        <v>118</v>
      </c>
      <c r="P33" s="123">
        <v>0.60824742268041232</v>
      </c>
      <c r="Q33" s="122">
        <v>52</v>
      </c>
      <c r="R33" s="123">
        <v>0.26804123711340205</v>
      </c>
      <c r="S33" s="122">
        <v>12</v>
      </c>
      <c r="T33" s="123">
        <v>6.1855670103092786E-2</v>
      </c>
      <c r="U33" s="122">
        <v>12</v>
      </c>
      <c r="V33" s="124">
        <v>6.1855670103092786E-2</v>
      </c>
    </row>
    <row r="34" spans="2:22" ht="13" x14ac:dyDescent="0.3">
      <c r="B34" s="7"/>
      <c r="C34" s="130"/>
      <c r="D34" s="131"/>
      <c r="E34" s="128"/>
      <c r="F34" s="128"/>
      <c r="G34" s="132"/>
      <c r="H34" s="133"/>
      <c r="I34" s="132"/>
      <c r="J34" s="133"/>
      <c r="K34" s="132"/>
      <c r="L34" s="137"/>
      <c r="M34" s="122"/>
      <c r="N34" s="138"/>
      <c r="O34" s="138"/>
      <c r="P34" s="139"/>
      <c r="Q34" s="138"/>
      <c r="R34" s="138"/>
      <c r="S34" s="138"/>
      <c r="T34" s="138"/>
      <c r="U34" s="138"/>
      <c r="V34" s="140"/>
    </row>
    <row r="35" spans="2:22" ht="13" x14ac:dyDescent="0.3">
      <c r="B35" s="12" t="s">
        <v>51</v>
      </c>
      <c r="C35" s="134">
        <v>1302.6156000000001</v>
      </c>
      <c r="D35" s="135">
        <v>60.37133</v>
      </c>
      <c r="E35" s="135">
        <v>1242.2442700000001</v>
      </c>
      <c r="F35" s="135">
        <v>910.82453999999984</v>
      </c>
      <c r="G35" s="136">
        <v>0.73320888813598617</v>
      </c>
      <c r="H35" s="135">
        <v>195.57123000000001</v>
      </c>
      <c r="I35" s="136">
        <v>0.15743379520679937</v>
      </c>
      <c r="J35" s="135">
        <v>135.8485</v>
      </c>
      <c r="K35" s="136">
        <v>0.10935731665721428</v>
      </c>
      <c r="L35" s="141">
        <v>2684</v>
      </c>
      <c r="M35" s="142">
        <v>149</v>
      </c>
      <c r="N35" s="142">
        <v>2535</v>
      </c>
      <c r="O35" s="142">
        <v>1472</v>
      </c>
      <c r="P35" s="143">
        <v>0.58067061143984222</v>
      </c>
      <c r="Q35" s="142">
        <v>649</v>
      </c>
      <c r="R35" s="143">
        <v>0.25601577909270218</v>
      </c>
      <c r="S35" s="142">
        <v>254</v>
      </c>
      <c r="T35" s="143">
        <v>0.10019723865877712</v>
      </c>
      <c r="U35" s="142">
        <v>160</v>
      </c>
      <c r="V35" s="144">
        <v>6.3116370808678504E-2</v>
      </c>
    </row>
    <row r="36" spans="2:22" ht="13" x14ac:dyDescent="0.3">
      <c r="B36" s="7" t="s">
        <v>52</v>
      </c>
      <c r="C36" s="127">
        <v>24.516999999999999</v>
      </c>
      <c r="D36" s="128">
        <v>0.32</v>
      </c>
      <c r="E36" s="128">
        <v>24.196999999999999</v>
      </c>
      <c r="F36" s="129">
        <v>22.90813</v>
      </c>
      <c r="G36" s="126">
        <v>0.94673430590569085</v>
      </c>
      <c r="H36" s="128">
        <v>0.45802999999999927</v>
      </c>
      <c r="I36" s="126">
        <v>1.8929206099929714E-2</v>
      </c>
      <c r="J36" s="129">
        <v>0.83084000000000002</v>
      </c>
      <c r="K36" s="126">
        <v>3.4336487994379473E-2</v>
      </c>
      <c r="L36" s="125">
        <v>47</v>
      </c>
      <c r="M36" s="122">
        <v>1</v>
      </c>
      <c r="N36" s="122">
        <v>46</v>
      </c>
      <c r="O36" s="122">
        <v>41</v>
      </c>
      <c r="P36" s="123">
        <v>0.89130434782608692</v>
      </c>
      <c r="Q36" s="122">
        <v>2</v>
      </c>
      <c r="R36" s="123">
        <v>4.3478260869565216E-2</v>
      </c>
      <c r="S36" s="122">
        <v>2</v>
      </c>
      <c r="T36" s="123">
        <v>4.3478260869565216E-2</v>
      </c>
      <c r="U36" s="122">
        <v>1</v>
      </c>
      <c r="V36" s="124">
        <v>2.1739130434782608E-2</v>
      </c>
    </row>
    <row r="37" spans="2:22" ht="13" x14ac:dyDescent="0.3">
      <c r="B37" s="7" t="s">
        <v>53</v>
      </c>
      <c r="C37" s="127">
        <v>198.78790000000001</v>
      </c>
      <c r="D37" s="128">
        <v>6.8919199999999998</v>
      </c>
      <c r="E37" s="128">
        <v>191.89598000000001</v>
      </c>
      <c r="F37" s="129">
        <v>143.11265</v>
      </c>
      <c r="G37" s="126">
        <v>0.74578242858448618</v>
      </c>
      <c r="H37" s="128">
        <v>31.479880000000005</v>
      </c>
      <c r="I37" s="126">
        <v>0.16404658398784594</v>
      </c>
      <c r="J37" s="129">
        <v>17.303450000000002</v>
      </c>
      <c r="K37" s="126">
        <v>9.0170987427667854E-2</v>
      </c>
      <c r="L37" s="125">
        <v>478</v>
      </c>
      <c r="M37" s="122">
        <v>20</v>
      </c>
      <c r="N37" s="122">
        <v>458</v>
      </c>
      <c r="O37" s="122">
        <v>288</v>
      </c>
      <c r="P37" s="123">
        <v>0.62882096069868998</v>
      </c>
      <c r="Q37" s="122">
        <v>104</v>
      </c>
      <c r="R37" s="123">
        <v>0.22707423580786026</v>
      </c>
      <c r="S37" s="122">
        <v>34</v>
      </c>
      <c r="T37" s="123">
        <v>7.4235807860262015E-2</v>
      </c>
      <c r="U37" s="122">
        <v>32</v>
      </c>
      <c r="V37" s="124">
        <v>6.9868995633187769E-2</v>
      </c>
    </row>
    <row r="38" spans="2:22" ht="13" x14ac:dyDescent="0.3">
      <c r="B38" s="7" t="s">
        <v>54</v>
      </c>
      <c r="C38" s="127">
        <v>45.604999999999997</v>
      </c>
      <c r="D38" s="128">
        <v>0</v>
      </c>
      <c r="E38" s="128">
        <v>45.604999999999997</v>
      </c>
      <c r="F38" s="129">
        <v>36.23995</v>
      </c>
      <c r="G38" s="126">
        <v>0.79464861309066992</v>
      </c>
      <c r="H38" s="128">
        <v>4.3650499999999965</v>
      </c>
      <c r="I38" s="126">
        <v>9.5714285714285641E-2</v>
      </c>
      <c r="J38" s="129">
        <v>5</v>
      </c>
      <c r="K38" s="126">
        <v>0.10963710119504441</v>
      </c>
      <c r="L38" s="125">
        <v>86</v>
      </c>
      <c r="M38" s="122">
        <v>0</v>
      </c>
      <c r="N38" s="122">
        <v>86</v>
      </c>
      <c r="O38" s="122">
        <v>66</v>
      </c>
      <c r="P38" s="123">
        <v>0.76744186046511631</v>
      </c>
      <c r="Q38" s="122">
        <v>13</v>
      </c>
      <c r="R38" s="123">
        <v>0.15116279069767441</v>
      </c>
      <c r="S38" s="122">
        <v>5</v>
      </c>
      <c r="T38" s="123">
        <v>5.8139534883720929E-2</v>
      </c>
      <c r="U38" s="122">
        <v>2</v>
      </c>
      <c r="V38" s="124">
        <v>2.3255813953488372E-2</v>
      </c>
    </row>
    <row r="39" spans="2:22" ht="13" x14ac:dyDescent="0.3">
      <c r="B39" s="7" t="s">
        <v>55</v>
      </c>
      <c r="C39" s="127">
        <v>130.15133</v>
      </c>
      <c r="D39" s="128">
        <v>8.6098799999999986</v>
      </c>
      <c r="E39" s="128">
        <v>121.54145</v>
      </c>
      <c r="F39" s="129">
        <v>76.557100000000005</v>
      </c>
      <c r="G39" s="126">
        <v>0.62988470188565304</v>
      </c>
      <c r="H39" s="128">
        <v>33.243929999999992</v>
      </c>
      <c r="I39" s="126">
        <v>0.27351928087084687</v>
      </c>
      <c r="J39" s="129">
        <v>11.74042</v>
      </c>
      <c r="K39" s="126">
        <v>9.659601724350006E-2</v>
      </c>
      <c r="L39" s="125">
        <v>318</v>
      </c>
      <c r="M39" s="122">
        <v>28</v>
      </c>
      <c r="N39" s="122">
        <v>290</v>
      </c>
      <c r="O39" s="122">
        <v>147</v>
      </c>
      <c r="P39" s="123">
        <v>0.50689655172413794</v>
      </c>
      <c r="Q39" s="122">
        <v>95</v>
      </c>
      <c r="R39" s="123">
        <v>0.32758620689655171</v>
      </c>
      <c r="S39" s="122">
        <v>26</v>
      </c>
      <c r="T39" s="123">
        <v>8.9655172413793102E-2</v>
      </c>
      <c r="U39" s="122">
        <v>22</v>
      </c>
      <c r="V39" s="124">
        <v>7.586206896551724E-2</v>
      </c>
    </row>
    <row r="40" spans="2:22" ht="13" x14ac:dyDescent="0.3">
      <c r="B40" s="7" t="s">
        <v>56</v>
      </c>
      <c r="C40" s="127">
        <v>413.56628999999998</v>
      </c>
      <c r="D40" s="128">
        <v>16.864999999999998</v>
      </c>
      <c r="E40" s="128">
        <v>396.70128999999997</v>
      </c>
      <c r="F40" s="129">
        <v>285.29692</v>
      </c>
      <c r="G40" s="126">
        <v>0.71917315923021075</v>
      </c>
      <c r="H40" s="128">
        <v>58.754809999999971</v>
      </c>
      <c r="I40" s="126">
        <v>0.14810844199674766</v>
      </c>
      <c r="J40" s="129">
        <v>52.649560000000001</v>
      </c>
      <c r="K40" s="126">
        <v>0.13271839877304156</v>
      </c>
      <c r="L40" s="125">
        <v>845</v>
      </c>
      <c r="M40" s="122">
        <v>38</v>
      </c>
      <c r="N40" s="122">
        <v>807</v>
      </c>
      <c r="O40" s="122">
        <v>451</v>
      </c>
      <c r="P40" s="123">
        <v>0.55885997521685249</v>
      </c>
      <c r="Q40" s="122">
        <v>210</v>
      </c>
      <c r="R40" s="123">
        <v>0.26022304832713755</v>
      </c>
      <c r="S40" s="122">
        <v>101</v>
      </c>
      <c r="T40" s="123">
        <v>0.1251548946716233</v>
      </c>
      <c r="U40" s="122">
        <v>45</v>
      </c>
      <c r="V40" s="124">
        <v>5.5762081784386616E-2</v>
      </c>
    </row>
    <row r="41" spans="2:22" ht="13" x14ac:dyDescent="0.3">
      <c r="B41" s="7" t="s">
        <v>57</v>
      </c>
      <c r="C41" s="127">
        <v>55.551000000000002</v>
      </c>
      <c r="D41" s="128">
        <v>1.68</v>
      </c>
      <c r="E41" s="128">
        <v>53.871000000000002</v>
      </c>
      <c r="F41" s="129">
        <v>45.007269999999998</v>
      </c>
      <c r="G41" s="126">
        <v>0.83546379313545316</v>
      </c>
      <c r="H41" s="128">
        <v>4.983730000000004</v>
      </c>
      <c r="I41" s="126">
        <v>9.2512297896827675E-2</v>
      </c>
      <c r="J41" s="129">
        <v>3.88</v>
      </c>
      <c r="K41" s="126">
        <v>7.202390896771918E-2</v>
      </c>
      <c r="L41" s="125">
        <v>82</v>
      </c>
      <c r="M41" s="122">
        <v>2</v>
      </c>
      <c r="N41" s="122">
        <v>80</v>
      </c>
      <c r="O41" s="122">
        <v>52</v>
      </c>
      <c r="P41" s="123">
        <v>0.65</v>
      </c>
      <c r="Q41" s="122">
        <v>16</v>
      </c>
      <c r="R41" s="123">
        <v>0.2</v>
      </c>
      <c r="S41" s="122">
        <v>6</v>
      </c>
      <c r="T41" s="123">
        <v>7.4999999999999997E-2</v>
      </c>
      <c r="U41" s="122">
        <v>6</v>
      </c>
      <c r="V41" s="124">
        <v>7.4999999999999997E-2</v>
      </c>
    </row>
    <row r="42" spans="2:22" ht="13" x14ac:dyDescent="0.3">
      <c r="B42" s="7" t="s">
        <v>58</v>
      </c>
      <c r="C42" s="127">
        <v>434.43708000000004</v>
      </c>
      <c r="D42" s="128">
        <v>26.004529999999999</v>
      </c>
      <c r="E42" s="128">
        <v>408.43255000000005</v>
      </c>
      <c r="F42" s="129">
        <v>301.70251999999999</v>
      </c>
      <c r="G42" s="126">
        <v>0.7386838291904011</v>
      </c>
      <c r="H42" s="128">
        <v>62.285800000000052</v>
      </c>
      <c r="I42" s="126">
        <v>0.15249959877095998</v>
      </c>
      <c r="J42" s="129">
        <v>44.444230000000005</v>
      </c>
      <c r="K42" s="126">
        <v>0.10881657203863894</v>
      </c>
      <c r="L42" s="125">
        <v>828</v>
      </c>
      <c r="M42" s="122">
        <v>60</v>
      </c>
      <c r="N42" s="122">
        <v>768</v>
      </c>
      <c r="O42" s="122">
        <v>427</v>
      </c>
      <c r="P42" s="123">
        <v>0.55598958333333337</v>
      </c>
      <c r="Q42" s="122">
        <v>209</v>
      </c>
      <c r="R42" s="123">
        <v>0.27213541666666669</v>
      </c>
      <c r="S42" s="122">
        <v>80</v>
      </c>
      <c r="T42" s="123">
        <v>0.10416666666666667</v>
      </c>
      <c r="U42" s="122">
        <v>52</v>
      </c>
      <c r="V42" s="124">
        <v>6.7708333333333329E-2</v>
      </c>
    </row>
    <row r="43" spans="2:22" ht="13" x14ac:dyDescent="0.3">
      <c r="B43" s="7"/>
      <c r="C43" s="130"/>
      <c r="D43" s="131"/>
      <c r="E43" s="128"/>
      <c r="F43" s="128"/>
      <c r="G43" s="132"/>
      <c r="H43" s="133"/>
      <c r="I43" s="132"/>
      <c r="J43" s="133"/>
      <c r="K43" s="132"/>
      <c r="L43" s="137"/>
      <c r="M43" s="122"/>
      <c r="N43" s="138"/>
      <c r="O43" s="138"/>
      <c r="P43" s="139"/>
      <c r="Q43" s="138"/>
      <c r="R43" s="138"/>
      <c r="S43" s="138"/>
      <c r="T43" s="138"/>
      <c r="U43" s="138"/>
      <c r="V43" s="140"/>
    </row>
    <row r="44" spans="2:22" ht="13" x14ac:dyDescent="0.3">
      <c r="B44" s="12" t="s">
        <v>59</v>
      </c>
      <c r="C44" s="134">
        <v>1622.0379599999999</v>
      </c>
      <c r="D44" s="135">
        <v>140.01025999999999</v>
      </c>
      <c r="E44" s="135">
        <v>1482.0276999999999</v>
      </c>
      <c r="F44" s="135">
        <v>960.38469999999995</v>
      </c>
      <c r="G44" s="136">
        <v>0.64802074886994354</v>
      </c>
      <c r="H44" s="135">
        <v>322.47345000000007</v>
      </c>
      <c r="I44" s="136">
        <v>0.21758935409911712</v>
      </c>
      <c r="J44" s="135">
        <v>199.16955000000002</v>
      </c>
      <c r="K44" s="136">
        <v>0.13438989703093945</v>
      </c>
      <c r="L44" s="141">
        <v>3513</v>
      </c>
      <c r="M44" s="142">
        <v>255</v>
      </c>
      <c r="N44" s="142">
        <v>3258</v>
      </c>
      <c r="O44" s="142">
        <v>1705</v>
      </c>
      <c r="P44" s="143">
        <v>0.52332719459791288</v>
      </c>
      <c r="Q44" s="142">
        <v>1023</v>
      </c>
      <c r="R44" s="143">
        <v>0.31399631675874767</v>
      </c>
      <c r="S44" s="142">
        <v>256</v>
      </c>
      <c r="T44" s="143">
        <v>7.857581338244321E-2</v>
      </c>
      <c r="U44" s="142">
        <v>274</v>
      </c>
      <c r="V44" s="144">
        <v>8.4100675260896249E-2</v>
      </c>
    </row>
    <row r="45" spans="2:22" ht="13" x14ac:dyDescent="0.3">
      <c r="B45" s="7" t="s">
        <v>60</v>
      </c>
      <c r="C45" s="127">
        <v>291.08902</v>
      </c>
      <c r="D45" s="128">
        <v>17.739000000000001</v>
      </c>
      <c r="E45" s="128">
        <v>273.35002000000003</v>
      </c>
      <c r="F45" s="129">
        <v>179.56880999999998</v>
      </c>
      <c r="G45" s="126">
        <v>0.65691895687441315</v>
      </c>
      <c r="H45" s="128">
        <v>52.349410000000042</v>
      </c>
      <c r="I45" s="126">
        <v>0.19151054022238606</v>
      </c>
      <c r="J45" s="129">
        <v>41.431800000000003</v>
      </c>
      <c r="K45" s="126">
        <v>0.15157050290320082</v>
      </c>
      <c r="L45" s="165">
        <v>663</v>
      </c>
      <c r="M45" s="122">
        <v>44</v>
      </c>
      <c r="N45" s="122">
        <v>619</v>
      </c>
      <c r="O45" s="122">
        <v>372</v>
      </c>
      <c r="P45" s="123">
        <v>0.60096930533117932</v>
      </c>
      <c r="Q45" s="122">
        <v>166</v>
      </c>
      <c r="R45" s="123">
        <v>0.26817447495961227</v>
      </c>
      <c r="S45" s="122">
        <v>34</v>
      </c>
      <c r="T45" s="123">
        <v>5.492730210016155E-2</v>
      </c>
      <c r="U45" s="122">
        <v>47</v>
      </c>
      <c r="V45" s="124">
        <v>7.5928917609046853E-2</v>
      </c>
    </row>
    <row r="46" spans="2:22" ht="13" x14ac:dyDescent="0.3">
      <c r="B46" s="7" t="s">
        <v>61</v>
      </c>
      <c r="C46" s="127">
        <v>173.21950000000001</v>
      </c>
      <c r="D46" s="128">
        <v>5.49214</v>
      </c>
      <c r="E46" s="128">
        <v>167.72736</v>
      </c>
      <c r="F46" s="129">
        <v>119.12943</v>
      </c>
      <c r="G46" s="126">
        <v>0.71025639466333934</v>
      </c>
      <c r="H46" s="128">
        <v>32.695200000000007</v>
      </c>
      <c r="I46" s="126">
        <v>0.1949306302799973</v>
      </c>
      <c r="J46" s="129">
        <v>15.90273</v>
      </c>
      <c r="K46" s="126">
        <v>9.4812975056663376E-2</v>
      </c>
      <c r="L46" s="125">
        <v>353</v>
      </c>
      <c r="M46" s="122">
        <v>13</v>
      </c>
      <c r="N46" s="122">
        <v>340</v>
      </c>
      <c r="O46" s="122">
        <v>209</v>
      </c>
      <c r="P46" s="123">
        <v>0.61470588235294121</v>
      </c>
      <c r="Q46" s="122">
        <v>87</v>
      </c>
      <c r="R46" s="123">
        <v>0.25588235294117645</v>
      </c>
      <c r="S46" s="122">
        <v>21</v>
      </c>
      <c r="T46" s="123">
        <v>6.1764705882352944E-2</v>
      </c>
      <c r="U46" s="122">
        <v>23</v>
      </c>
      <c r="V46" s="124">
        <v>6.7647058823529407E-2</v>
      </c>
    </row>
    <row r="47" spans="2:22" ht="13" x14ac:dyDescent="0.3">
      <c r="B47" s="7" t="s">
        <v>62</v>
      </c>
      <c r="C47" s="127">
        <v>262.64646000000005</v>
      </c>
      <c r="D47" s="128">
        <v>12.46857</v>
      </c>
      <c r="E47" s="128">
        <v>250.17789000000005</v>
      </c>
      <c r="F47" s="129">
        <v>174.35564000000002</v>
      </c>
      <c r="G47" s="126">
        <v>0.69692665486946104</v>
      </c>
      <c r="H47" s="128">
        <v>41.840110000000024</v>
      </c>
      <c r="I47" s="126">
        <v>0.16724143768260263</v>
      </c>
      <c r="J47" s="129">
        <v>33.982140000000001</v>
      </c>
      <c r="K47" s="126">
        <v>0.13583190744793633</v>
      </c>
      <c r="L47" s="125">
        <v>601</v>
      </c>
      <c r="M47" s="122">
        <v>29</v>
      </c>
      <c r="N47" s="122">
        <v>572</v>
      </c>
      <c r="O47" s="122">
        <v>333</v>
      </c>
      <c r="P47" s="123">
        <v>0.58216783216783219</v>
      </c>
      <c r="Q47" s="122">
        <v>140</v>
      </c>
      <c r="R47" s="123">
        <v>0.24475524475524477</v>
      </c>
      <c r="S47" s="122">
        <v>54</v>
      </c>
      <c r="T47" s="123">
        <v>9.4405594405594401E-2</v>
      </c>
      <c r="U47" s="122">
        <v>45</v>
      </c>
      <c r="V47" s="124">
        <v>7.8671328671328672E-2</v>
      </c>
    </row>
    <row r="48" spans="2:22" ht="13" x14ac:dyDescent="0.3">
      <c r="B48" s="18" t="s">
        <v>63</v>
      </c>
      <c r="C48" s="127">
        <v>750.99207999999999</v>
      </c>
      <c r="D48" s="128">
        <v>103.14055</v>
      </c>
      <c r="E48" s="128">
        <v>647.85153000000003</v>
      </c>
      <c r="F48" s="129">
        <v>393.49430999999998</v>
      </c>
      <c r="G48" s="126">
        <v>0.60738346948103983</v>
      </c>
      <c r="H48" s="128">
        <v>163.19909000000004</v>
      </c>
      <c r="I48" s="126">
        <v>0.2519081648228878</v>
      </c>
      <c r="J48" s="129">
        <v>91.15813</v>
      </c>
      <c r="K48" s="126">
        <v>0.14070836569607237</v>
      </c>
      <c r="L48" s="125">
        <v>1539</v>
      </c>
      <c r="M48" s="122">
        <v>166</v>
      </c>
      <c r="N48" s="122">
        <v>1373</v>
      </c>
      <c r="O48" s="122">
        <v>607</v>
      </c>
      <c r="P48" s="123">
        <v>0.44209759650400582</v>
      </c>
      <c r="Q48" s="122">
        <v>510</v>
      </c>
      <c r="R48" s="123">
        <v>0.37144938091769847</v>
      </c>
      <c r="S48" s="122">
        <v>121</v>
      </c>
      <c r="T48" s="123">
        <v>8.8128186453022575E-2</v>
      </c>
      <c r="U48" s="122">
        <v>135</v>
      </c>
      <c r="V48" s="124">
        <v>9.8324836125273124E-2</v>
      </c>
    </row>
    <row r="49" spans="2:22" ht="13" x14ac:dyDescent="0.3">
      <c r="B49" s="7" t="s">
        <v>64</v>
      </c>
      <c r="C49" s="127">
        <v>87.165000000000006</v>
      </c>
      <c r="D49" s="128">
        <v>1.17</v>
      </c>
      <c r="E49" s="128">
        <v>85.995000000000005</v>
      </c>
      <c r="F49" s="129">
        <v>54.50902</v>
      </c>
      <c r="G49" s="126">
        <v>0.63386266643409495</v>
      </c>
      <c r="H49" s="128">
        <v>24.160980000000006</v>
      </c>
      <c r="I49" s="126">
        <v>0.28095796267224843</v>
      </c>
      <c r="J49" s="129">
        <v>7.3250000000000002</v>
      </c>
      <c r="K49" s="126">
        <v>8.5179370893656611E-2</v>
      </c>
      <c r="L49" s="125">
        <v>200</v>
      </c>
      <c r="M49" s="122">
        <v>3</v>
      </c>
      <c r="N49" s="122">
        <v>197</v>
      </c>
      <c r="O49" s="122">
        <v>90</v>
      </c>
      <c r="P49" s="123">
        <v>0.45685279187817257</v>
      </c>
      <c r="Q49" s="122">
        <v>83</v>
      </c>
      <c r="R49" s="123">
        <v>0.42131979695431471</v>
      </c>
      <c r="S49" s="122">
        <v>14</v>
      </c>
      <c r="T49" s="123">
        <v>7.1065989847715741E-2</v>
      </c>
      <c r="U49" s="122">
        <v>10</v>
      </c>
      <c r="V49" s="124">
        <v>5.0761421319796954E-2</v>
      </c>
    </row>
    <row r="50" spans="2:22" ht="13" x14ac:dyDescent="0.3">
      <c r="B50" s="7" t="s">
        <v>65</v>
      </c>
      <c r="C50" s="127">
        <v>56.925899999999999</v>
      </c>
      <c r="D50" s="128">
        <v>0</v>
      </c>
      <c r="E50" s="128">
        <v>56.925899999999999</v>
      </c>
      <c r="F50" s="129">
        <v>39.327489999999997</v>
      </c>
      <c r="G50" s="126">
        <v>0.69085407521005371</v>
      </c>
      <c r="H50" s="128">
        <v>8.2286600000000014</v>
      </c>
      <c r="I50" s="126">
        <v>0.1445503716234614</v>
      </c>
      <c r="J50" s="129">
        <v>9.3697499999999998</v>
      </c>
      <c r="K50" s="126">
        <v>0.16459555316648486</v>
      </c>
      <c r="L50" s="125">
        <v>157</v>
      </c>
      <c r="M50" s="122">
        <v>0</v>
      </c>
      <c r="N50" s="122">
        <v>157</v>
      </c>
      <c r="O50" s="122">
        <v>94</v>
      </c>
      <c r="P50" s="123">
        <v>0.59872611464968151</v>
      </c>
      <c r="Q50" s="122">
        <v>37</v>
      </c>
      <c r="R50" s="123">
        <v>0.2356687898089172</v>
      </c>
      <c r="S50" s="122">
        <v>12</v>
      </c>
      <c r="T50" s="123">
        <v>7.6433121019108277E-2</v>
      </c>
      <c r="U50" s="122">
        <v>14</v>
      </c>
      <c r="V50" s="124">
        <v>8.9171974522292988E-2</v>
      </c>
    </row>
    <row r="51" spans="2:22" ht="13" x14ac:dyDescent="0.3">
      <c r="B51" s="7"/>
      <c r="C51" s="130"/>
      <c r="D51" s="131"/>
      <c r="E51" s="128"/>
      <c r="F51" s="128"/>
      <c r="G51" s="132"/>
      <c r="H51" s="133"/>
      <c r="I51" s="132"/>
      <c r="J51" s="133"/>
      <c r="K51" s="132"/>
      <c r="L51" s="137"/>
      <c r="M51" s="122"/>
      <c r="N51" s="138"/>
      <c r="O51" s="138"/>
      <c r="P51" s="139"/>
      <c r="Q51" s="138"/>
      <c r="R51" s="138"/>
      <c r="S51" s="138"/>
      <c r="T51" s="138"/>
      <c r="U51" s="138"/>
      <c r="V51" s="140"/>
    </row>
    <row r="52" spans="2:22" ht="13" x14ac:dyDescent="0.3">
      <c r="B52" s="12" t="s">
        <v>66</v>
      </c>
      <c r="C52" s="134">
        <v>1372.8757700000001</v>
      </c>
      <c r="D52" s="135">
        <v>40.747230000000002</v>
      </c>
      <c r="E52" s="135">
        <v>1332.1285399999999</v>
      </c>
      <c r="F52" s="135">
        <v>961.37837000000013</v>
      </c>
      <c r="G52" s="136">
        <v>0.72168588926110699</v>
      </c>
      <c r="H52" s="135">
        <v>229.88609</v>
      </c>
      <c r="I52" s="136">
        <v>0.17257050134216029</v>
      </c>
      <c r="J52" s="135">
        <v>140.86408000000003</v>
      </c>
      <c r="K52" s="136">
        <v>0.10574360939673287</v>
      </c>
      <c r="L52" s="141">
        <v>2973</v>
      </c>
      <c r="M52" s="142">
        <v>98</v>
      </c>
      <c r="N52" s="142">
        <v>2875</v>
      </c>
      <c r="O52" s="142">
        <v>1679</v>
      </c>
      <c r="P52" s="143">
        <v>0.58399999999999996</v>
      </c>
      <c r="Q52" s="142">
        <v>776</v>
      </c>
      <c r="R52" s="143">
        <v>0.26991304347826089</v>
      </c>
      <c r="S52" s="142">
        <v>256</v>
      </c>
      <c r="T52" s="143">
        <v>8.9043478260869571E-2</v>
      </c>
      <c r="U52" s="142">
        <v>164</v>
      </c>
      <c r="V52" s="144">
        <v>5.7043478260869564E-2</v>
      </c>
    </row>
    <row r="53" spans="2:22" ht="13" x14ac:dyDescent="0.3">
      <c r="B53" s="18" t="s">
        <v>67</v>
      </c>
      <c r="C53" s="127">
        <v>84.445499999999996</v>
      </c>
      <c r="D53" s="128">
        <v>0.48</v>
      </c>
      <c r="E53" s="128">
        <v>83.965499999999992</v>
      </c>
      <c r="F53" s="129">
        <v>61.283709999999999</v>
      </c>
      <c r="G53" s="126">
        <v>0.72986774329933135</v>
      </c>
      <c r="H53" s="128">
        <v>13.104059999999993</v>
      </c>
      <c r="I53" s="126">
        <v>0.15606481233363698</v>
      </c>
      <c r="J53" s="129">
        <v>9.577729999999999</v>
      </c>
      <c r="K53" s="126">
        <v>0.1140674443670317</v>
      </c>
      <c r="L53" s="125">
        <v>153</v>
      </c>
      <c r="M53" s="122">
        <v>3</v>
      </c>
      <c r="N53" s="122">
        <v>150</v>
      </c>
      <c r="O53" s="122">
        <v>89</v>
      </c>
      <c r="P53" s="123">
        <v>0.59333333333333338</v>
      </c>
      <c r="Q53" s="122">
        <v>29</v>
      </c>
      <c r="R53" s="123">
        <v>0.19333333333333333</v>
      </c>
      <c r="S53" s="122">
        <v>21</v>
      </c>
      <c r="T53" s="123">
        <v>0.14000000000000001</v>
      </c>
      <c r="U53" s="122">
        <v>11</v>
      </c>
      <c r="V53" s="124">
        <v>7.3333333333333334E-2</v>
      </c>
    </row>
    <row r="54" spans="2:22" ht="13" x14ac:dyDescent="0.3">
      <c r="B54" s="7" t="s">
        <v>68</v>
      </c>
      <c r="C54" s="127">
        <v>285.96019000000001</v>
      </c>
      <c r="D54" s="128">
        <v>7.0750000000000002</v>
      </c>
      <c r="E54" s="128">
        <v>278.88519000000002</v>
      </c>
      <c r="F54" s="129">
        <v>202.62098999999998</v>
      </c>
      <c r="G54" s="126">
        <v>0.72653908226535791</v>
      </c>
      <c r="H54" s="128">
        <v>49.817310000000049</v>
      </c>
      <c r="I54" s="126">
        <v>0.17863017394362191</v>
      </c>
      <c r="J54" s="129">
        <v>26.44689</v>
      </c>
      <c r="K54" s="126">
        <v>9.4830743791020231E-2</v>
      </c>
      <c r="L54" s="125">
        <v>684</v>
      </c>
      <c r="M54" s="122">
        <v>23</v>
      </c>
      <c r="N54" s="122">
        <v>661</v>
      </c>
      <c r="O54" s="122">
        <v>378</v>
      </c>
      <c r="P54" s="123">
        <v>0.57186081694402424</v>
      </c>
      <c r="Q54" s="122">
        <v>195</v>
      </c>
      <c r="R54" s="123">
        <v>0.29500756429652042</v>
      </c>
      <c r="S54" s="122">
        <v>49</v>
      </c>
      <c r="T54" s="123">
        <v>7.4130105900151289E-2</v>
      </c>
      <c r="U54" s="122">
        <v>39</v>
      </c>
      <c r="V54" s="124">
        <v>5.9001512859304085E-2</v>
      </c>
    </row>
    <row r="55" spans="2:22" ht="13" x14ac:dyDescent="0.3">
      <c r="B55" s="7" t="s">
        <v>69</v>
      </c>
      <c r="C55" s="127">
        <v>195.1695</v>
      </c>
      <c r="D55" s="128">
        <v>3.3536199999999998</v>
      </c>
      <c r="E55" s="128">
        <v>191.81587999999999</v>
      </c>
      <c r="F55" s="129">
        <v>130.63300000000001</v>
      </c>
      <c r="G55" s="126">
        <v>0.68103329088290299</v>
      </c>
      <c r="H55" s="128">
        <v>32.07335999999998</v>
      </c>
      <c r="I55" s="126">
        <v>0.16720909655655194</v>
      </c>
      <c r="J55" s="129">
        <v>29.10952</v>
      </c>
      <c r="K55" s="126">
        <v>0.15175761256054504</v>
      </c>
      <c r="L55" s="125">
        <v>411</v>
      </c>
      <c r="M55" s="122">
        <v>10</v>
      </c>
      <c r="N55" s="122">
        <v>401</v>
      </c>
      <c r="O55" s="122">
        <v>230</v>
      </c>
      <c r="P55" s="123">
        <v>0.57356608478802995</v>
      </c>
      <c r="Q55" s="122">
        <v>104</v>
      </c>
      <c r="R55" s="123">
        <v>0.25935162094763092</v>
      </c>
      <c r="S55" s="122">
        <v>33</v>
      </c>
      <c r="T55" s="123">
        <v>8.2294264339152115E-2</v>
      </c>
      <c r="U55" s="122">
        <v>34</v>
      </c>
      <c r="V55" s="124">
        <v>8.4788029925187039E-2</v>
      </c>
    </row>
    <row r="56" spans="2:22" ht="13" x14ac:dyDescent="0.3">
      <c r="B56" s="7" t="s">
        <v>70</v>
      </c>
      <c r="C56" s="127">
        <v>193.77685</v>
      </c>
      <c r="D56" s="128">
        <v>4.7997299999999994</v>
      </c>
      <c r="E56" s="128">
        <v>188.97711999999999</v>
      </c>
      <c r="F56" s="129">
        <v>146.60261</v>
      </c>
      <c r="G56" s="126">
        <v>0.77576909839667363</v>
      </c>
      <c r="H56" s="128">
        <v>25.181769999999986</v>
      </c>
      <c r="I56" s="126">
        <v>0.13325300967651527</v>
      </c>
      <c r="J56" s="129">
        <v>17.192740000000001</v>
      </c>
      <c r="K56" s="126">
        <v>9.097789192681105E-2</v>
      </c>
      <c r="L56" s="125">
        <v>430</v>
      </c>
      <c r="M56" s="122">
        <v>18</v>
      </c>
      <c r="N56" s="122">
        <v>412</v>
      </c>
      <c r="O56" s="122">
        <v>260</v>
      </c>
      <c r="P56" s="123">
        <v>0.6310679611650486</v>
      </c>
      <c r="Q56" s="122">
        <v>99</v>
      </c>
      <c r="R56" s="123">
        <v>0.24029126213592233</v>
      </c>
      <c r="S56" s="122">
        <v>29</v>
      </c>
      <c r="T56" s="123">
        <v>7.0388349514563103E-2</v>
      </c>
      <c r="U56" s="122">
        <v>24</v>
      </c>
      <c r="V56" s="124">
        <v>5.8252427184466021E-2</v>
      </c>
    </row>
    <row r="57" spans="2:22" ht="13" x14ac:dyDescent="0.3">
      <c r="B57" s="7" t="s">
        <v>71</v>
      </c>
      <c r="C57" s="127">
        <v>84.564850000000007</v>
      </c>
      <c r="D57" s="128">
        <v>1.58</v>
      </c>
      <c r="E57" s="128">
        <v>82.984850000000009</v>
      </c>
      <c r="F57" s="129">
        <v>58.897910000000003</v>
      </c>
      <c r="G57" s="126">
        <v>0.70974292295521413</v>
      </c>
      <c r="H57" s="128">
        <v>12.643690000000005</v>
      </c>
      <c r="I57" s="126">
        <v>0.15236142500709471</v>
      </c>
      <c r="J57" s="129">
        <v>11.443250000000001</v>
      </c>
      <c r="K57" s="126">
        <v>0.13789565203769122</v>
      </c>
      <c r="L57" s="125">
        <v>193</v>
      </c>
      <c r="M57" s="122">
        <v>2</v>
      </c>
      <c r="N57" s="122">
        <v>191</v>
      </c>
      <c r="O57" s="122">
        <v>113</v>
      </c>
      <c r="P57" s="123">
        <v>0.59162303664921467</v>
      </c>
      <c r="Q57" s="122">
        <v>42</v>
      </c>
      <c r="R57" s="123">
        <v>0.21989528795811519</v>
      </c>
      <c r="S57" s="122">
        <v>22</v>
      </c>
      <c r="T57" s="123">
        <v>0.11518324607329843</v>
      </c>
      <c r="U57" s="122">
        <v>14</v>
      </c>
      <c r="V57" s="124">
        <v>7.3298429319371722E-2</v>
      </c>
    </row>
    <row r="58" spans="2:22" ht="13" x14ac:dyDescent="0.3">
      <c r="B58" s="7" t="s">
        <v>72</v>
      </c>
      <c r="C58" s="127">
        <v>201.69063</v>
      </c>
      <c r="D58" s="128">
        <v>7.9397500000000001</v>
      </c>
      <c r="E58" s="128">
        <v>193.75088</v>
      </c>
      <c r="F58" s="129">
        <v>136.38</v>
      </c>
      <c r="G58" s="126">
        <v>0.70389357715433343</v>
      </c>
      <c r="H58" s="128">
        <v>41.813560000000003</v>
      </c>
      <c r="I58" s="126">
        <v>0.21581094238126816</v>
      </c>
      <c r="J58" s="129">
        <v>15.557319999999999</v>
      </c>
      <c r="K58" s="126">
        <v>8.0295480464398397E-2</v>
      </c>
      <c r="L58" s="125">
        <v>494</v>
      </c>
      <c r="M58" s="122">
        <v>11</v>
      </c>
      <c r="N58" s="122">
        <v>483</v>
      </c>
      <c r="O58" s="122">
        <v>267</v>
      </c>
      <c r="P58" s="123">
        <v>0.55279503105590067</v>
      </c>
      <c r="Q58" s="122">
        <v>159</v>
      </c>
      <c r="R58" s="123">
        <v>0.32919254658385094</v>
      </c>
      <c r="S58" s="122">
        <v>44</v>
      </c>
      <c r="T58" s="123">
        <v>9.1097308488612833E-2</v>
      </c>
      <c r="U58" s="122">
        <v>13</v>
      </c>
      <c r="V58" s="124">
        <v>2.6915113871635612E-2</v>
      </c>
    </row>
    <row r="59" spans="2:22" ht="13" x14ac:dyDescent="0.3">
      <c r="B59" s="7" t="s">
        <v>73</v>
      </c>
      <c r="C59" s="127">
        <v>200.98329000000001</v>
      </c>
      <c r="D59" s="128">
        <v>12.739129999999999</v>
      </c>
      <c r="E59" s="128">
        <v>188.24416000000002</v>
      </c>
      <c r="F59" s="129">
        <v>136.55158</v>
      </c>
      <c r="G59" s="126">
        <v>0.72539610259356779</v>
      </c>
      <c r="H59" s="128">
        <v>34.753000000000014</v>
      </c>
      <c r="I59" s="126">
        <v>0.18461661705733665</v>
      </c>
      <c r="J59" s="129">
        <v>16.939580000000003</v>
      </c>
      <c r="K59" s="126">
        <v>8.9987280349095561E-2</v>
      </c>
      <c r="L59" s="125">
        <v>376</v>
      </c>
      <c r="M59" s="122">
        <v>24</v>
      </c>
      <c r="N59" s="122">
        <v>352</v>
      </c>
      <c r="O59" s="122">
        <v>214</v>
      </c>
      <c r="P59" s="123">
        <v>0.60795454545454541</v>
      </c>
      <c r="Q59" s="122">
        <v>90</v>
      </c>
      <c r="R59" s="123">
        <v>0.25568181818181818</v>
      </c>
      <c r="S59" s="122">
        <v>30</v>
      </c>
      <c r="T59" s="123">
        <v>8.5227272727272721E-2</v>
      </c>
      <c r="U59" s="122">
        <v>18</v>
      </c>
      <c r="V59" s="124">
        <v>5.113636363636364E-2</v>
      </c>
    </row>
    <row r="60" spans="2:22" ht="13" x14ac:dyDescent="0.3">
      <c r="B60" s="7" t="s">
        <v>74</v>
      </c>
      <c r="C60" s="127">
        <v>126.28496000000001</v>
      </c>
      <c r="D60" s="128">
        <v>2.78</v>
      </c>
      <c r="E60" s="128">
        <v>123.50496000000001</v>
      </c>
      <c r="F60" s="129">
        <v>88.408570000000012</v>
      </c>
      <c r="G60" s="126">
        <v>0.71583011726816481</v>
      </c>
      <c r="H60" s="128">
        <v>20.49934</v>
      </c>
      <c r="I60" s="126">
        <v>0.1659798926294134</v>
      </c>
      <c r="J60" s="129">
        <v>14.597049999999999</v>
      </c>
      <c r="K60" s="126">
        <v>0.11818999010242179</v>
      </c>
      <c r="L60" s="125">
        <v>232</v>
      </c>
      <c r="M60" s="122">
        <v>7</v>
      </c>
      <c r="N60" s="122">
        <v>225</v>
      </c>
      <c r="O60" s="122">
        <v>128</v>
      </c>
      <c r="P60" s="123">
        <v>0.56888888888888889</v>
      </c>
      <c r="Q60" s="122">
        <v>58</v>
      </c>
      <c r="R60" s="123">
        <v>0.25777777777777777</v>
      </c>
      <c r="S60" s="122">
        <v>28</v>
      </c>
      <c r="T60" s="123">
        <v>0.12444444444444444</v>
      </c>
      <c r="U60" s="122">
        <v>11</v>
      </c>
      <c r="V60" s="124">
        <v>4.8888888888888891E-2</v>
      </c>
    </row>
    <row r="61" spans="2:22" x14ac:dyDescent="0.25">
      <c r="B61" s="19"/>
      <c r="C61" s="20"/>
      <c r="D61" s="21"/>
      <c r="E61" s="22"/>
      <c r="F61" s="22"/>
      <c r="G61" s="22"/>
      <c r="H61" s="22"/>
      <c r="I61" s="22"/>
      <c r="J61" s="22"/>
      <c r="K61" s="22"/>
      <c r="L61" s="23"/>
      <c r="M61" s="24"/>
      <c r="N61" s="24"/>
      <c r="O61" s="24"/>
      <c r="P61" s="24"/>
      <c r="Q61" s="24"/>
      <c r="R61" s="24"/>
      <c r="S61" s="24"/>
      <c r="T61" s="24"/>
      <c r="U61" s="24"/>
      <c r="V61" s="25"/>
    </row>
    <row r="62" spans="2:22" x14ac:dyDescent="0.25">
      <c r="D62" s="2"/>
    </row>
    <row r="63" spans="2:22" ht="13" x14ac:dyDescent="0.3">
      <c r="B63" s="26" t="s">
        <v>75</v>
      </c>
      <c r="D63" s="2"/>
    </row>
    <row r="64" spans="2:22" ht="13" x14ac:dyDescent="0.3">
      <c r="B64" s="27" t="s">
        <v>76</v>
      </c>
      <c r="D64" s="2"/>
    </row>
    <row r="65" spans="1:16383" x14ac:dyDescent="0.25">
      <c r="A65"/>
      <c r="B65" s="28" t="s">
        <v>152</v>
      </c>
      <c r="C65" s="29"/>
      <c r="D65" s="29"/>
      <c r="E65" s="29"/>
      <c r="F65" s="29"/>
      <c r="G65" s="29"/>
      <c r="H65" s="29"/>
      <c r="I65" s="29"/>
      <c r="J65" s="29"/>
      <c r="K65" s="29"/>
    </row>
    <row r="66" spans="1:16383" x14ac:dyDescent="0.25">
      <c r="A66"/>
      <c r="B66" s="30" t="s">
        <v>78</v>
      </c>
      <c r="C66" s="29"/>
      <c r="D66" s="29"/>
      <c r="E66" s="29"/>
      <c r="F66" s="29"/>
      <c r="G66" s="29"/>
      <c r="H66" s="29"/>
      <c r="I66" s="29"/>
      <c r="J66" s="29"/>
      <c r="K66" s="29"/>
    </row>
    <row r="67" spans="1:16383" x14ac:dyDescent="0.25">
      <c r="A67"/>
      <c r="B67" s="28" t="s">
        <v>79</v>
      </c>
      <c r="C67" s="29"/>
      <c r="D67" s="29"/>
      <c r="E67" s="29"/>
      <c r="F67" s="29"/>
      <c r="G67" s="29"/>
      <c r="H67" s="29"/>
      <c r="I67" s="29"/>
      <c r="J67" s="29"/>
      <c r="K67" s="29"/>
    </row>
    <row r="68" spans="1:16383" x14ac:dyDescent="0.25">
      <c r="A68"/>
      <c r="B68" s="28" t="s">
        <v>80</v>
      </c>
      <c r="C68" s="29"/>
      <c r="D68" s="29"/>
      <c r="E68" s="29"/>
      <c r="F68" s="29"/>
      <c r="G68" s="29"/>
      <c r="H68" s="29"/>
      <c r="I68" s="29"/>
      <c r="J68" s="29"/>
      <c r="K68" s="29"/>
    </row>
    <row r="69" spans="1:16383" x14ac:dyDescent="0.25">
      <c r="A69"/>
      <c r="B69" s="28" t="s">
        <v>81</v>
      </c>
      <c r="C69" s="29"/>
      <c r="D69" s="29"/>
      <c r="E69" s="29"/>
      <c r="F69" s="29"/>
      <c r="G69" s="29"/>
      <c r="H69" s="29"/>
      <c r="I69" s="29"/>
      <c r="J69" s="29"/>
      <c r="K69" s="29"/>
    </row>
    <row r="70" spans="1:16383" x14ac:dyDescent="0.25">
      <c r="A70"/>
      <c r="B70" s="28" t="s">
        <v>82</v>
      </c>
      <c r="D70" s="2"/>
    </row>
    <row r="71" spans="1:16383" ht="26.5" customHeight="1" x14ac:dyDescent="0.25">
      <c r="A71"/>
      <c r="B71" s="370" t="s">
        <v>197</v>
      </c>
      <c r="C71" s="370"/>
      <c r="D71" s="370"/>
      <c r="E71" s="370"/>
      <c r="F71" s="370"/>
      <c r="G71" s="370"/>
      <c r="H71" s="370"/>
      <c r="I71" s="370"/>
      <c r="J71" s="370"/>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ht="13" x14ac:dyDescent="0.3">
      <c r="A72"/>
      <c r="B72" s="211" t="s">
        <v>133</v>
      </c>
      <c r="C72" s="212"/>
      <c r="D72" s="212"/>
      <c r="E72" s="212"/>
      <c r="F72" s="212"/>
      <c r="G72" s="212"/>
      <c r="H72" s="212"/>
      <c r="I72" s="212"/>
      <c r="J72" s="212"/>
    </row>
    <row r="73" spans="1:16383" ht="13" x14ac:dyDescent="0.3">
      <c r="A73"/>
      <c r="B73" s="211" t="s">
        <v>134</v>
      </c>
      <c r="C73" s="212"/>
      <c r="D73" s="212"/>
      <c r="E73" s="212"/>
      <c r="F73" s="212"/>
      <c r="G73" s="212"/>
      <c r="H73" s="212"/>
      <c r="I73" s="212"/>
      <c r="J73" s="212"/>
    </row>
    <row r="74" spans="1:16383" x14ac:dyDescent="0.25">
      <c r="A74"/>
      <c r="B74" s="366" t="s">
        <v>135</v>
      </c>
      <c r="C74" s="366"/>
      <c r="D74" s="366"/>
      <c r="E74" s="366"/>
      <c r="F74" s="366"/>
      <c r="G74" s="366"/>
      <c r="H74" s="366"/>
      <c r="I74" s="366"/>
      <c r="J74" s="366"/>
    </row>
    <row r="75" spans="1:16383" ht="13" x14ac:dyDescent="0.3">
      <c r="A75"/>
      <c r="B75" s="366" t="s">
        <v>136</v>
      </c>
      <c r="C75" s="366"/>
      <c r="D75" s="366"/>
      <c r="E75" s="366"/>
      <c r="F75" s="366"/>
      <c r="G75" s="366"/>
      <c r="H75" s="366"/>
      <c r="I75" s="366"/>
      <c r="J75" s="212"/>
    </row>
    <row r="76" spans="1:16383" ht="13" x14ac:dyDescent="0.3">
      <c r="A76"/>
      <c r="B76" s="366" t="s">
        <v>137</v>
      </c>
      <c r="C76" s="366"/>
      <c r="D76" s="366"/>
      <c r="E76" s="366"/>
      <c r="F76" s="366"/>
      <c r="G76" s="366"/>
      <c r="H76" s="366"/>
      <c r="I76" s="366"/>
      <c r="J76" s="212"/>
    </row>
    <row r="77" spans="1:16383" x14ac:dyDescent="0.25">
      <c r="A77"/>
      <c r="D77" s="2"/>
    </row>
    <row r="78" spans="1:16383" x14ac:dyDescent="0.25">
      <c r="A78"/>
      <c r="D78" s="2"/>
    </row>
    <row r="79" spans="1:16383" x14ac:dyDescent="0.25">
      <c r="A79"/>
      <c r="D79" s="2"/>
    </row>
    <row r="80" spans="1:16383" x14ac:dyDescent="0.25">
      <c r="A80"/>
      <c r="D80" s="2"/>
    </row>
    <row r="81" spans="1:4" x14ac:dyDescent="0.25">
      <c r="A81"/>
      <c r="D81" s="2"/>
    </row>
    <row r="82" spans="1:4" x14ac:dyDescent="0.25">
      <c r="A82"/>
      <c r="D82" s="2"/>
    </row>
    <row r="83" spans="1:4" x14ac:dyDescent="0.25">
      <c r="A83"/>
      <c r="D83" s="2"/>
    </row>
    <row r="84" spans="1:4" x14ac:dyDescent="0.25">
      <c r="A84"/>
      <c r="D84" s="2"/>
    </row>
    <row r="85" spans="1:4" x14ac:dyDescent="0.25">
      <c r="A85"/>
      <c r="D85" s="2"/>
    </row>
    <row r="86" spans="1:4" x14ac:dyDescent="0.25">
      <c r="A86"/>
      <c r="B86"/>
      <c r="D86" s="2"/>
    </row>
    <row r="87" spans="1:4" x14ac:dyDescent="0.25">
      <c r="A87"/>
      <c r="B87"/>
      <c r="D87" s="2"/>
    </row>
    <row r="88" spans="1:4" x14ac:dyDescent="0.25">
      <c r="A88"/>
      <c r="B88"/>
      <c r="D88" s="2"/>
    </row>
    <row r="89" spans="1:4" x14ac:dyDescent="0.25">
      <c r="A89"/>
      <c r="B89"/>
      <c r="D89" s="2"/>
    </row>
    <row r="90" spans="1:4" x14ac:dyDescent="0.25">
      <c r="A90"/>
      <c r="B90"/>
      <c r="D90" s="2"/>
    </row>
    <row r="91" spans="1:4" x14ac:dyDescent="0.25">
      <c r="A91"/>
      <c r="B91"/>
      <c r="D91" s="2"/>
    </row>
    <row r="92" spans="1:4" x14ac:dyDescent="0.25">
      <c r="A92"/>
      <c r="B92"/>
      <c r="D92" s="2"/>
    </row>
    <row r="93" spans="1:4" x14ac:dyDescent="0.25">
      <c r="A93"/>
      <c r="B93"/>
      <c r="D93" s="2"/>
    </row>
    <row r="94" spans="1:4" x14ac:dyDescent="0.25">
      <c r="A94"/>
      <c r="B94"/>
      <c r="D94" s="2"/>
    </row>
    <row r="95" spans="1:4" x14ac:dyDescent="0.25">
      <c r="A95"/>
      <c r="B95"/>
      <c r="D95" s="2"/>
    </row>
    <row r="96" spans="1:4" x14ac:dyDescent="0.25">
      <c r="A96"/>
      <c r="B96"/>
      <c r="D96" s="2"/>
    </row>
    <row r="97" spans="1:4" x14ac:dyDescent="0.25">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5" x14ac:dyDescent="0.25"/>
  <cols>
    <col min="1" max="1" width="2.7265625" style="1" customWidth="1"/>
    <col min="2" max="2" width="41.54296875" style="2" customWidth="1"/>
    <col min="3" max="3" width="16.1796875" customWidth="1"/>
    <col min="4" max="6" width="9.26953125" customWidth="1"/>
    <col min="7" max="7" width="10" customWidth="1"/>
    <col min="8" max="8" width="11.26953125" customWidth="1"/>
    <col min="9" max="9" width="10.81640625" customWidth="1"/>
    <col min="10" max="10" width="9.26953125" customWidth="1"/>
    <col min="11" max="11" width="9.453125" customWidth="1"/>
    <col min="13" max="13" width="10.1796875" customWidth="1"/>
    <col min="16" max="16" width="8.7265625" customWidth="1"/>
    <col min="17" max="17" width="10.1796875" customWidth="1"/>
    <col min="18" max="18" width="10" customWidth="1"/>
    <col min="19" max="20" width="10.26953125" customWidth="1"/>
    <col min="21" max="21" width="10.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20.25" customHeight="1" x14ac:dyDescent="0.25">
      <c r="B2" s="310" t="s">
        <v>149</v>
      </c>
    </row>
    <row r="3" spans="1:22" ht="17.5" x14ac:dyDescent="0.35">
      <c r="B3" s="3" t="s">
        <v>177</v>
      </c>
    </row>
    <row r="4" spans="1:22" ht="13" x14ac:dyDescent="0.3">
      <c r="B4" s="81" t="str">
        <f>Index!C17</f>
        <v>as at 15 April 2024</v>
      </c>
      <c r="M4" s="2" t="s">
        <v>0</v>
      </c>
    </row>
    <row r="6" spans="1:22" ht="15" x14ac:dyDescent="0.3">
      <c r="B6" s="5"/>
      <c r="C6" s="371" t="s">
        <v>1</v>
      </c>
      <c r="D6" s="372"/>
      <c r="E6" s="372"/>
      <c r="F6" s="372"/>
      <c r="G6" s="372"/>
      <c r="H6" s="372"/>
      <c r="I6" s="372"/>
      <c r="J6" s="372"/>
      <c r="K6" s="372"/>
      <c r="L6" s="371" t="s">
        <v>2</v>
      </c>
      <c r="M6" s="372"/>
      <c r="N6" s="372"/>
      <c r="O6" s="372"/>
      <c r="P6" s="372"/>
      <c r="Q6" s="372"/>
      <c r="R6" s="372"/>
      <c r="S6" s="372"/>
      <c r="T6" s="372"/>
      <c r="U6" s="372"/>
      <c r="V6" s="373"/>
    </row>
    <row r="7" spans="1:22" s="320" customFormat="1" ht="32" x14ac:dyDescent="0.25">
      <c r="A7" s="6" t="s">
        <v>3</v>
      </c>
      <c r="B7" s="317"/>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7"/>
      <c r="C8" s="8"/>
      <c r="D8" s="9"/>
      <c r="E8" s="9"/>
      <c r="F8" s="10"/>
      <c r="G8" s="9"/>
      <c r="H8" s="9"/>
      <c r="I8" s="9"/>
      <c r="J8" s="9"/>
      <c r="K8" s="9"/>
      <c r="L8" s="8"/>
      <c r="M8" s="9"/>
      <c r="N8" s="9"/>
      <c r="O8" s="9"/>
      <c r="P8" s="9"/>
      <c r="Q8" s="9"/>
      <c r="R8" s="9"/>
      <c r="S8" s="9"/>
      <c r="T8" s="9"/>
      <c r="U8" s="9"/>
      <c r="V8" s="11"/>
    </row>
    <row r="9" spans="1:22" ht="13" x14ac:dyDescent="0.3">
      <c r="B9" s="12" t="s">
        <v>24</v>
      </c>
      <c r="C9" s="168">
        <v>7099.9349999999995</v>
      </c>
      <c r="D9" s="169">
        <v>372.55460999999997</v>
      </c>
      <c r="E9" s="169">
        <v>6727.3803900000003</v>
      </c>
      <c r="F9" s="169">
        <v>5277.4494799999993</v>
      </c>
      <c r="G9" s="162">
        <v>0.78447317886836465</v>
      </c>
      <c r="H9" s="169">
        <v>764.49731000000111</v>
      </c>
      <c r="I9" s="171">
        <v>0.11363967334690897</v>
      </c>
      <c r="J9" s="169">
        <v>685.43359999999984</v>
      </c>
      <c r="K9" s="171">
        <v>0.10188714778472632</v>
      </c>
      <c r="L9" s="168">
        <v>15187</v>
      </c>
      <c r="M9" s="169">
        <v>1024</v>
      </c>
      <c r="N9" s="169">
        <v>14163</v>
      </c>
      <c r="O9" s="169">
        <v>9584</v>
      </c>
      <c r="P9" s="171">
        <v>0.6766927910753372</v>
      </c>
      <c r="Q9" s="169">
        <v>2854</v>
      </c>
      <c r="R9" s="171">
        <v>0.20151097931229259</v>
      </c>
      <c r="S9" s="169">
        <v>987</v>
      </c>
      <c r="T9" s="171">
        <v>6.968862529125186E-2</v>
      </c>
      <c r="U9" s="169">
        <v>738</v>
      </c>
      <c r="V9" s="176">
        <v>5.2107604321118405E-2</v>
      </c>
    </row>
    <row r="10" spans="1:22" ht="13" x14ac:dyDescent="0.3">
      <c r="B10" s="12"/>
      <c r="C10" s="164"/>
      <c r="D10" s="166"/>
      <c r="E10" s="166"/>
      <c r="F10" s="166"/>
      <c r="G10" s="172"/>
      <c r="H10" s="163"/>
      <c r="I10" s="172"/>
      <c r="J10" s="163"/>
      <c r="K10" s="172"/>
      <c r="L10" s="164"/>
      <c r="M10" s="166"/>
      <c r="N10" s="163"/>
      <c r="O10" s="163"/>
      <c r="P10" s="172"/>
      <c r="Q10" s="163"/>
      <c r="R10" s="163"/>
      <c r="S10" s="163"/>
      <c r="T10" s="163"/>
      <c r="U10" s="163"/>
      <c r="V10" s="167"/>
    </row>
    <row r="11" spans="1:22" ht="13" x14ac:dyDescent="0.3">
      <c r="B11" s="12" t="s">
        <v>25</v>
      </c>
      <c r="C11" s="168">
        <v>793.84771999999998</v>
      </c>
      <c r="D11" s="169">
        <v>34.030709999999999</v>
      </c>
      <c r="E11" s="169">
        <v>759.81700999999998</v>
      </c>
      <c r="F11" s="169">
        <v>575.06653000000006</v>
      </c>
      <c r="G11" s="173">
        <v>0.75684871808805654</v>
      </c>
      <c r="H11" s="169">
        <v>90.532379999999918</v>
      </c>
      <c r="I11" s="171">
        <v>0.11915024118767743</v>
      </c>
      <c r="J11" s="169">
        <v>94.218100000000007</v>
      </c>
      <c r="K11" s="171">
        <v>0.12400104072426597</v>
      </c>
      <c r="L11" s="168">
        <v>1829</v>
      </c>
      <c r="M11" s="169">
        <v>99</v>
      </c>
      <c r="N11" s="169">
        <v>1730</v>
      </c>
      <c r="O11" s="169">
        <v>1091</v>
      </c>
      <c r="P11" s="171">
        <v>0.63063583815028901</v>
      </c>
      <c r="Q11" s="169">
        <v>359</v>
      </c>
      <c r="R11" s="171">
        <v>0.20751445086705203</v>
      </c>
      <c r="S11" s="169">
        <v>162</v>
      </c>
      <c r="T11" s="171">
        <v>9.3641618497109821E-2</v>
      </c>
      <c r="U11" s="169">
        <v>118</v>
      </c>
      <c r="V11" s="176">
        <v>6.8208092485549127E-2</v>
      </c>
    </row>
    <row r="12" spans="1:22" ht="13" x14ac:dyDescent="0.3">
      <c r="A12" s="1" t="s">
        <v>26</v>
      </c>
      <c r="B12" s="7" t="s">
        <v>27</v>
      </c>
      <c r="C12" s="165">
        <v>793.84771999999998</v>
      </c>
      <c r="D12" s="166">
        <v>34.030709999999999</v>
      </c>
      <c r="E12" s="166">
        <v>759.81700999999998</v>
      </c>
      <c r="F12" s="177">
        <v>575.06653000000006</v>
      </c>
      <c r="G12" s="174">
        <v>0.75684871808805654</v>
      </c>
      <c r="H12" s="166">
        <v>90.532379999999918</v>
      </c>
      <c r="I12" s="174">
        <v>0.11915024118767743</v>
      </c>
      <c r="J12" s="177">
        <v>94.218100000000007</v>
      </c>
      <c r="K12" s="174">
        <v>0.12400104072426597</v>
      </c>
      <c r="L12" s="165">
        <v>1829</v>
      </c>
      <c r="M12" s="166">
        <v>99</v>
      </c>
      <c r="N12" s="166">
        <v>1730</v>
      </c>
      <c r="O12" s="166">
        <v>1091</v>
      </c>
      <c r="P12" s="174">
        <v>0.63063583815028901</v>
      </c>
      <c r="Q12" s="166">
        <v>359</v>
      </c>
      <c r="R12" s="174">
        <v>0.20751445086705203</v>
      </c>
      <c r="S12" s="166">
        <v>162</v>
      </c>
      <c r="T12" s="174">
        <v>9.3641618497109821E-2</v>
      </c>
      <c r="U12" s="166">
        <v>118</v>
      </c>
      <c r="V12" s="175">
        <v>6.8208092485549127E-2</v>
      </c>
    </row>
    <row r="13" spans="1:22" ht="13" x14ac:dyDescent="0.3">
      <c r="B13" s="7"/>
      <c r="C13" s="164"/>
      <c r="D13" s="166"/>
      <c r="E13" s="166"/>
      <c r="F13" s="166"/>
      <c r="G13" s="172"/>
      <c r="H13" s="163"/>
      <c r="I13" s="172"/>
      <c r="J13" s="163"/>
      <c r="K13" s="172"/>
      <c r="L13" s="164"/>
      <c r="M13" s="166"/>
      <c r="N13" s="163"/>
      <c r="O13" s="163"/>
      <c r="P13" s="172"/>
      <c r="Q13" s="163"/>
      <c r="R13" s="163"/>
      <c r="S13" s="163"/>
      <c r="T13" s="163"/>
      <c r="U13" s="163"/>
      <c r="V13" s="167"/>
    </row>
    <row r="14" spans="1:22" ht="13" x14ac:dyDescent="0.3">
      <c r="B14" s="12" t="s">
        <v>28</v>
      </c>
      <c r="C14" s="168">
        <v>1373.8170500000003</v>
      </c>
      <c r="D14" s="169">
        <v>97.517359999999996</v>
      </c>
      <c r="E14" s="169">
        <v>1276.2996900000001</v>
      </c>
      <c r="F14" s="169">
        <v>1051.1195700000001</v>
      </c>
      <c r="G14" s="171">
        <v>0.82356798974071677</v>
      </c>
      <c r="H14" s="169">
        <v>112.29544000000004</v>
      </c>
      <c r="I14" s="171">
        <v>8.7985165929171411E-2</v>
      </c>
      <c r="J14" s="169">
        <v>112.88468</v>
      </c>
      <c r="K14" s="171">
        <v>8.8446844330111837E-2</v>
      </c>
      <c r="L14" s="168">
        <v>2669</v>
      </c>
      <c r="M14" s="169">
        <v>238</v>
      </c>
      <c r="N14" s="169">
        <v>2431</v>
      </c>
      <c r="O14" s="169">
        <v>1794</v>
      </c>
      <c r="P14" s="171">
        <v>0.73796791443850263</v>
      </c>
      <c r="Q14" s="169">
        <v>338</v>
      </c>
      <c r="R14" s="171">
        <v>0.13903743315508021</v>
      </c>
      <c r="S14" s="169">
        <v>178</v>
      </c>
      <c r="T14" s="171">
        <v>7.3220896750308517E-2</v>
      </c>
      <c r="U14" s="169">
        <v>121</v>
      </c>
      <c r="V14" s="176">
        <v>4.9773755656108594E-2</v>
      </c>
    </row>
    <row r="15" spans="1:22" ht="13" x14ac:dyDescent="0.3">
      <c r="A15" s="1" t="s">
        <v>26</v>
      </c>
      <c r="B15" s="7" t="s">
        <v>29</v>
      </c>
      <c r="C15" s="165">
        <v>514.51120000000003</v>
      </c>
      <c r="D15" s="166">
        <v>47.536239999999999</v>
      </c>
      <c r="E15" s="166">
        <v>466.97496000000001</v>
      </c>
      <c r="F15" s="177">
        <v>382.15787999999998</v>
      </c>
      <c r="G15" s="174">
        <v>0.81836910484450809</v>
      </c>
      <c r="H15" s="166">
        <v>48.730210000000028</v>
      </c>
      <c r="I15" s="174">
        <v>0.10435294003772713</v>
      </c>
      <c r="J15" s="177">
        <v>36.086870000000005</v>
      </c>
      <c r="K15" s="174">
        <v>7.7277955117764779E-2</v>
      </c>
      <c r="L15" s="165">
        <v>1045</v>
      </c>
      <c r="M15" s="166">
        <v>119</v>
      </c>
      <c r="N15" s="166">
        <v>926</v>
      </c>
      <c r="O15" s="166">
        <v>702</v>
      </c>
      <c r="P15" s="174">
        <v>0.75809935205183587</v>
      </c>
      <c r="Q15" s="166">
        <v>124</v>
      </c>
      <c r="R15" s="174">
        <v>0.13390928725701945</v>
      </c>
      <c r="S15" s="166">
        <v>65</v>
      </c>
      <c r="T15" s="174">
        <v>7.0194384449244057E-2</v>
      </c>
      <c r="U15" s="166">
        <v>35</v>
      </c>
      <c r="V15" s="175">
        <v>3.7796976241900648E-2</v>
      </c>
    </row>
    <row r="16" spans="1:22" ht="13" x14ac:dyDescent="0.3">
      <c r="B16" s="7" t="s">
        <v>30</v>
      </c>
      <c r="C16" s="165">
        <v>40.97</v>
      </c>
      <c r="D16" s="166">
        <v>1.625</v>
      </c>
      <c r="E16" s="166">
        <v>39.344999999999999</v>
      </c>
      <c r="F16" s="177">
        <v>35.254910000000002</v>
      </c>
      <c r="G16" s="174">
        <v>0.8960454949803025</v>
      </c>
      <c r="H16" s="166">
        <v>1.4580899999999963</v>
      </c>
      <c r="I16" s="174">
        <v>3.7059092642012868E-2</v>
      </c>
      <c r="J16" s="177">
        <v>2.6320000000000001</v>
      </c>
      <c r="K16" s="174">
        <v>6.6895412377684593E-2</v>
      </c>
      <c r="L16" s="165">
        <v>68</v>
      </c>
      <c r="M16" s="166">
        <v>5</v>
      </c>
      <c r="N16" s="166">
        <v>63</v>
      </c>
      <c r="O16" s="166">
        <v>48</v>
      </c>
      <c r="P16" s="174">
        <v>0.76190476190476186</v>
      </c>
      <c r="Q16" s="166">
        <v>9</v>
      </c>
      <c r="R16" s="174">
        <v>0.14285714285714285</v>
      </c>
      <c r="S16" s="166">
        <v>1</v>
      </c>
      <c r="T16" s="174">
        <v>1.5873015873015872E-2</v>
      </c>
      <c r="U16" s="166">
        <v>5</v>
      </c>
      <c r="V16" s="175">
        <v>7.9365079365079361E-2</v>
      </c>
    </row>
    <row r="17" spans="1:22" ht="13" x14ac:dyDescent="0.3">
      <c r="A17" s="1" t="s">
        <v>26</v>
      </c>
      <c r="B17" s="7" t="s">
        <v>31</v>
      </c>
      <c r="C17" s="165">
        <v>89.995500000000007</v>
      </c>
      <c r="D17" s="166">
        <v>4.9420000000000002</v>
      </c>
      <c r="E17" s="166">
        <v>85.053500000000014</v>
      </c>
      <c r="F17" s="177">
        <v>75.499179999999996</v>
      </c>
      <c r="G17" s="174">
        <v>0.88766693904424843</v>
      </c>
      <c r="H17" s="166">
        <v>4.3122800000000181</v>
      </c>
      <c r="I17" s="174">
        <v>5.0700794205999961E-2</v>
      </c>
      <c r="J17" s="177">
        <v>5.2420400000000003</v>
      </c>
      <c r="K17" s="174">
        <v>6.163226674975162E-2</v>
      </c>
      <c r="L17" s="125">
        <v>155</v>
      </c>
      <c r="M17" s="122">
        <v>13</v>
      </c>
      <c r="N17" s="122">
        <v>142</v>
      </c>
      <c r="O17" s="122">
        <v>113</v>
      </c>
      <c r="P17" s="123">
        <v>0.79577464788732399</v>
      </c>
      <c r="Q17" s="122">
        <v>16</v>
      </c>
      <c r="R17" s="123">
        <v>0.11267605633802817</v>
      </c>
      <c r="S17" s="122">
        <v>7</v>
      </c>
      <c r="T17" s="123">
        <v>4.9295774647887321E-2</v>
      </c>
      <c r="U17" s="122">
        <v>6</v>
      </c>
      <c r="V17" s="124">
        <v>4.2253521126760563E-2</v>
      </c>
    </row>
    <row r="18" spans="1:22" ht="15" customHeight="1" x14ac:dyDescent="0.3">
      <c r="B18" s="7" t="s">
        <v>32</v>
      </c>
      <c r="C18" s="127">
        <v>39.768999999999998</v>
      </c>
      <c r="D18" s="128">
        <v>1.7250000000000001</v>
      </c>
      <c r="E18" s="128">
        <v>38.043999999999997</v>
      </c>
      <c r="F18" s="129">
        <v>33.219370000000005</v>
      </c>
      <c r="G18" s="126">
        <v>0.8731828934917466</v>
      </c>
      <c r="H18" s="128">
        <v>1.0272699999999917</v>
      </c>
      <c r="I18" s="126">
        <v>2.7002155399011456E-2</v>
      </c>
      <c r="J18" s="129">
        <v>3.7973600000000003</v>
      </c>
      <c r="K18" s="126">
        <v>9.9814951109241948E-2</v>
      </c>
      <c r="L18" s="125">
        <v>66</v>
      </c>
      <c r="M18" s="122">
        <v>4</v>
      </c>
      <c r="N18" s="122">
        <v>62</v>
      </c>
      <c r="O18" s="122">
        <v>52</v>
      </c>
      <c r="P18" s="123">
        <v>0.83870967741935487</v>
      </c>
      <c r="Q18" s="122">
        <v>2</v>
      </c>
      <c r="R18" s="123">
        <v>3.2258064516129031E-2</v>
      </c>
      <c r="S18" s="122">
        <v>5</v>
      </c>
      <c r="T18" s="123">
        <v>8.0645161290322578E-2</v>
      </c>
      <c r="U18" s="122">
        <v>3</v>
      </c>
      <c r="V18" s="124">
        <v>4.8387096774193547E-2</v>
      </c>
    </row>
    <row r="19" spans="1:22" ht="13" x14ac:dyDescent="0.3">
      <c r="A19" s="1" t="s">
        <v>26</v>
      </c>
      <c r="B19" s="18" t="s">
        <v>33</v>
      </c>
      <c r="C19" s="165">
        <v>269.4393</v>
      </c>
      <c r="D19" s="166">
        <v>26.988139999999998</v>
      </c>
      <c r="E19" s="166">
        <v>242.45116000000002</v>
      </c>
      <c r="F19" s="177">
        <v>173.12221</v>
      </c>
      <c r="G19" s="174">
        <v>0.71404983172693415</v>
      </c>
      <c r="H19" s="166">
        <v>34.749920000000024</v>
      </c>
      <c r="I19" s="174">
        <v>0.14332750563041241</v>
      </c>
      <c r="J19" s="177">
        <v>34.579029999999996</v>
      </c>
      <c r="K19" s="174">
        <v>0.14262266264265344</v>
      </c>
      <c r="L19" s="125">
        <v>565</v>
      </c>
      <c r="M19" s="122">
        <v>60</v>
      </c>
      <c r="N19" s="122">
        <v>505</v>
      </c>
      <c r="O19" s="122">
        <v>293</v>
      </c>
      <c r="P19" s="123">
        <v>0.58019801980198016</v>
      </c>
      <c r="Q19" s="122">
        <v>117</v>
      </c>
      <c r="R19" s="123">
        <v>0.23168316831683169</v>
      </c>
      <c r="S19" s="122">
        <v>49</v>
      </c>
      <c r="T19" s="123">
        <v>9.7029702970297033E-2</v>
      </c>
      <c r="U19" s="122">
        <v>46</v>
      </c>
      <c r="V19" s="124">
        <v>9.1089108910891087E-2</v>
      </c>
    </row>
    <row r="20" spans="1:22" ht="13" x14ac:dyDescent="0.3">
      <c r="B20" s="7" t="s">
        <v>35</v>
      </c>
      <c r="C20" s="127">
        <v>55.603999999999999</v>
      </c>
      <c r="D20" s="128">
        <v>0.68600000000000005</v>
      </c>
      <c r="E20" s="128">
        <v>54.917999999999999</v>
      </c>
      <c r="F20" s="129">
        <v>48.322900000000004</v>
      </c>
      <c r="G20" s="126">
        <v>0.87991004770749126</v>
      </c>
      <c r="H20" s="128">
        <v>3.5031499999999953</v>
      </c>
      <c r="I20" s="126">
        <v>6.3788739575366821E-2</v>
      </c>
      <c r="J20" s="129">
        <v>3.0919499999999998</v>
      </c>
      <c r="K20" s="126">
        <v>5.6301212717141919E-2</v>
      </c>
      <c r="L20" s="125">
        <v>78</v>
      </c>
      <c r="M20" s="122">
        <v>2</v>
      </c>
      <c r="N20" s="122">
        <v>76</v>
      </c>
      <c r="O20" s="122">
        <v>58</v>
      </c>
      <c r="P20" s="123">
        <v>0.76315789473684215</v>
      </c>
      <c r="Q20" s="122">
        <v>8</v>
      </c>
      <c r="R20" s="123">
        <v>0.10526315789473684</v>
      </c>
      <c r="S20" s="122">
        <v>3</v>
      </c>
      <c r="T20" s="123">
        <v>3.9473684210526314E-2</v>
      </c>
      <c r="U20" s="122">
        <v>7</v>
      </c>
      <c r="V20" s="124">
        <v>9.2105263157894732E-2</v>
      </c>
    </row>
    <row r="21" spans="1:22" ht="13" x14ac:dyDescent="0.3">
      <c r="B21" s="7" t="s">
        <v>36</v>
      </c>
      <c r="C21" s="127">
        <v>53.23</v>
      </c>
      <c r="D21" s="128">
        <v>0.22</v>
      </c>
      <c r="E21" s="128">
        <v>53.01</v>
      </c>
      <c r="F21" s="129">
        <v>39.228199999999994</v>
      </c>
      <c r="G21" s="126">
        <v>0.74001509149217115</v>
      </c>
      <c r="H21" s="128">
        <v>4.9250400000000045</v>
      </c>
      <c r="I21" s="126">
        <v>9.2907753254103081E-2</v>
      </c>
      <c r="J21" s="129">
        <v>8.8567599999999995</v>
      </c>
      <c r="K21" s="126">
        <v>0.16707715525372571</v>
      </c>
      <c r="L21" s="125">
        <v>95</v>
      </c>
      <c r="M21" s="122">
        <v>1</v>
      </c>
      <c r="N21" s="122">
        <v>94</v>
      </c>
      <c r="O21" s="122">
        <v>66</v>
      </c>
      <c r="P21" s="123">
        <v>0.7021276595744681</v>
      </c>
      <c r="Q21" s="122">
        <v>13</v>
      </c>
      <c r="R21" s="123">
        <v>0.13829787234042554</v>
      </c>
      <c r="S21" s="122">
        <v>10</v>
      </c>
      <c r="T21" s="123">
        <v>0.10638297872340426</v>
      </c>
      <c r="U21" s="122">
        <v>5</v>
      </c>
      <c r="V21" s="124">
        <v>5.3191489361702128E-2</v>
      </c>
    </row>
    <row r="22" spans="1:22" ht="13" x14ac:dyDescent="0.3">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ht="13" x14ac:dyDescent="0.3">
      <c r="B23" s="7" t="s">
        <v>38</v>
      </c>
      <c r="C23" s="127">
        <v>89.331000000000003</v>
      </c>
      <c r="D23" s="128">
        <v>7.9124699999999999</v>
      </c>
      <c r="E23" s="128">
        <v>81.418530000000004</v>
      </c>
      <c r="F23" s="129">
        <v>69.332880000000003</v>
      </c>
      <c r="G23" s="126">
        <v>0.85156143202290679</v>
      </c>
      <c r="H23" s="128">
        <v>6.542930000000001</v>
      </c>
      <c r="I23" s="126">
        <v>8.0361681794058434E-2</v>
      </c>
      <c r="J23" s="129">
        <v>5.5427200000000001</v>
      </c>
      <c r="K23" s="126">
        <v>6.8076886183034743E-2</v>
      </c>
      <c r="L23" s="125">
        <v>172</v>
      </c>
      <c r="M23" s="122">
        <v>17</v>
      </c>
      <c r="N23" s="122">
        <v>155</v>
      </c>
      <c r="O23" s="122">
        <v>118</v>
      </c>
      <c r="P23" s="123">
        <v>0.76129032258064511</v>
      </c>
      <c r="Q23" s="122">
        <v>22</v>
      </c>
      <c r="R23" s="123">
        <v>0.14193548387096774</v>
      </c>
      <c r="S23" s="122">
        <v>9</v>
      </c>
      <c r="T23" s="123">
        <v>5.8064516129032261E-2</v>
      </c>
      <c r="U23" s="122">
        <v>6</v>
      </c>
      <c r="V23" s="124">
        <v>3.870967741935484E-2</v>
      </c>
    </row>
    <row r="24" spans="1:22" ht="13" x14ac:dyDescent="0.3">
      <c r="B24" s="7" t="s">
        <v>39</v>
      </c>
      <c r="C24" s="127">
        <v>38.045000000000002</v>
      </c>
      <c r="D24" s="128">
        <v>0</v>
      </c>
      <c r="E24" s="128">
        <v>38.045000000000002</v>
      </c>
      <c r="F24" s="129">
        <v>36.416519999999998</v>
      </c>
      <c r="G24" s="126">
        <v>0.95719595216191344</v>
      </c>
      <c r="H24" s="128">
        <v>1.8480000000003161E-2</v>
      </c>
      <c r="I24" s="126">
        <v>4.8574057037726795E-4</v>
      </c>
      <c r="J24" s="129">
        <v>1.61</v>
      </c>
      <c r="K24" s="126">
        <v>4.2318307267709292E-2</v>
      </c>
      <c r="L24" s="125">
        <v>46</v>
      </c>
      <c r="M24" s="122">
        <v>0</v>
      </c>
      <c r="N24" s="122">
        <v>46</v>
      </c>
      <c r="O24" s="122">
        <v>41</v>
      </c>
      <c r="P24" s="123">
        <v>0.89130434782608692</v>
      </c>
      <c r="Q24" s="122">
        <v>1</v>
      </c>
      <c r="R24" s="123">
        <v>2.1739130434782608E-2</v>
      </c>
      <c r="S24" s="122">
        <v>4</v>
      </c>
      <c r="T24" s="123">
        <v>8.6956521739130432E-2</v>
      </c>
      <c r="U24" s="122">
        <v>0</v>
      </c>
      <c r="V24" s="124">
        <v>0</v>
      </c>
    </row>
    <row r="25" spans="1:22" ht="13" x14ac:dyDescent="0.3">
      <c r="B25" s="7" t="s">
        <v>40</v>
      </c>
      <c r="C25" s="127">
        <v>48.439</v>
      </c>
      <c r="D25" s="128">
        <v>1</v>
      </c>
      <c r="E25" s="128">
        <v>47.439</v>
      </c>
      <c r="F25" s="129">
        <v>44.648699999999998</v>
      </c>
      <c r="G25" s="126">
        <v>0.94118130651995191</v>
      </c>
      <c r="H25" s="128">
        <v>0.2968600000000019</v>
      </c>
      <c r="I25" s="126">
        <v>6.2577204409874137E-3</v>
      </c>
      <c r="J25" s="129">
        <v>2.4934400000000001</v>
      </c>
      <c r="K25" s="126">
        <v>5.2560973039060689E-2</v>
      </c>
      <c r="L25" s="125">
        <v>103</v>
      </c>
      <c r="M25" s="122">
        <v>1</v>
      </c>
      <c r="N25" s="122">
        <v>102</v>
      </c>
      <c r="O25" s="122">
        <v>90</v>
      </c>
      <c r="P25" s="123">
        <v>0.88235294117647056</v>
      </c>
      <c r="Q25" s="122">
        <v>2</v>
      </c>
      <c r="R25" s="123">
        <v>1.9607843137254902E-2</v>
      </c>
      <c r="S25" s="122">
        <v>8</v>
      </c>
      <c r="T25" s="123">
        <v>7.8431372549019607E-2</v>
      </c>
      <c r="U25" s="122">
        <v>2</v>
      </c>
      <c r="V25" s="124">
        <v>1.9607843137254902E-2</v>
      </c>
    </row>
    <row r="26" spans="1:22" ht="13" x14ac:dyDescent="0.3">
      <c r="A26" s="1" t="s">
        <v>26</v>
      </c>
      <c r="B26" s="7" t="s">
        <v>41</v>
      </c>
      <c r="C26" s="165">
        <v>79.332179999999994</v>
      </c>
      <c r="D26" s="166">
        <v>4.2558500000000006</v>
      </c>
      <c r="E26" s="166">
        <v>75.076329999999999</v>
      </c>
      <c r="F26" s="177">
        <v>62.699599999999997</v>
      </c>
      <c r="G26" s="174">
        <v>0.83514471205505114</v>
      </c>
      <c r="H26" s="166">
        <v>4.6530600000000018</v>
      </c>
      <c r="I26" s="174">
        <v>6.1977723205170018E-2</v>
      </c>
      <c r="J26" s="177">
        <v>7.7236700000000003</v>
      </c>
      <c r="K26" s="174">
        <v>0.10287756473977884</v>
      </c>
      <c r="L26" s="125">
        <v>122</v>
      </c>
      <c r="M26" s="122">
        <v>10</v>
      </c>
      <c r="N26" s="122">
        <v>112</v>
      </c>
      <c r="O26" s="122">
        <v>83</v>
      </c>
      <c r="P26" s="123">
        <v>0.7410714285714286</v>
      </c>
      <c r="Q26" s="122">
        <v>12</v>
      </c>
      <c r="R26" s="123">
        <v>0.10714285714285714</v>
      </c>
      <c r="S26" s="122">
        <v>13</v>
      </c>
      <c r="T26" s="123">
        <v>0.11607142857142858</v>
      </c>
      <c r="U26" s="122">
        <v>4</v>
      </c>
      <c r="V26" s="124">
        <v>3.5714285714285712E-2</v>
      </c>
    </row>
    <row r="27" spans="1:22" ht="13" x14ac:dyDescent="0.3">
      <c r="B27" s="7" t="s">
        <v>42</v>
      </c>
      <c r="C27" s="127">
        <v>49.212870000000002</v>
      </c>
      <c r="D27" s="128">
        <v>0.62665999999999999</v>
      </c>
      <c r="E27" s="128">
        <v>48.586210000000001</v>
      </c>
      <c r="F27" s="129">
        <v>45.279220000000002</v>
      </c>
      <c r="G27" s="126">
        <v>0.93193562535542496</v>
      </c>
      <c r="H27" s="128">
        <v>2.0781499999999991</v>
      </c>
      <c r="I27" s="126">
        <v>4.2772424521278753E-2</v>
      </c>
      <c r="J27" s="129">
        <v>1.2288399999999999</v>
      </c>
      <c r="K27" s="126">
        <v>2.5291950123296301E-2</v>
      </c>
      <c r="L27" s="125">
        <v>139</v>
      </c>
      <c r="M27" s="122">
        <v>6</v>
      </c>
      <c r="N27" s="122">
        <v>133</v>
      </c>
      <c r="O27" s="122">
        <v>115</v>
      </c>
      <c r="P27" s="123">
        <v>0.86466165413533835</v>
      </c>
      <c r="Q27" s="122">
        <v>12</v>
      </c>
      <c r="R27" s="123">
        <v>9.0225563909774431E-2</v>
      </c>
      <c r="S27" s="122">
        <v>4</v>
      </c>
      <c r="T27" s="123">
        <v>3.007518796992481E-2</v>
      </c>
      <c r="U27" s="122">
        <v>2</v>
      </c>
      <c r="V27" s="124">
        <v>1.5037593984962405E-2</v>
      </c>
    </row>
    <row r="28" spans="1:22" ht="13" x14ac:dyDescent="0.3">
      <c r="B28" s="7"/>
      <c r="C28" s="130"/>
      <c r="D28" s="131"/>
      <c r="E28" s="128"/>
      <c r="F28" s="128"/>
      <c r="G28" s="132"/>
      <c r="H28" s="133"/>
      <c r="I28" s="132"/>
      <c r="J28" s="133"/>
      <c r="K28" s="132"/>
      <c r="L28" s="137"/>
      <c r="M28" s="122"/>
      <c r="N28" s="138"/>
      <c r="O28" s="138"/>
      <c r="P28" s="139"/>
      <c r="Q28" s="138"/>
      <c r="R28" s="138"/>
      <c r="S28" s="138"/>
      <c r="T28" s="138"/>
      <c r="U28" s="138"/>
      <c r="V28" s="140"/>
    </row>
    <row r="29" spans="1:22" ht="13" x14ac:dyDescent="0.3">
      <c r="B29" s="12" t="s">
        <v>43</v>
      </c>
      <c r="C29" s="134">
        <v>1149.7854</v>
      </c>
      <c r="D29" s="135">
        <v>30.445289999999996</v>
      </c>
      <c r="E29" s="135">
        <v>1119.3401100000001</v>
      </c>
      <c r="F29" s="135">
        <v>894.13778000000002</v>
      </c>
      <c r="G29" s="136">
        <v>0.79880795123119452</v>
      </c>
      <c r="H29" s="135">
        <v>132.54516999999998</v>
      </c>
      <c r="I29" s="136">
        <v>0.1184136696396951</v>
      </c>
      <c r="J29" s="135">
        <v>92.65715999999999</v>
      </c>
      <c r="K29" s="136">
        <v>8.2778379129110263E-2</v>
      </c>
      <c r="L29" s="141">
        <v>2635</v>
      </c>
      <c r="M29" s="142">
        <v>116</v>
      </c>
      <c r="N29" s="142">
        <v>2519</v>
      </c>
      <c r="O29" s="142">
        <v>1696</v>
      </c>
      <c r="P29" s="143">
        <v>0.67328304882890033</v>
      </c>
      <c r="Q29" s="142">
        <v>521</v>
      </c>
      <c r="R29" s="143">
        <v>0.20682810639142518</v>
      </c>
      <c r="S29" s="142">
        <v>172</v>
      </c>
      <c r="T29" s="143">
        <v>6.8281063914251691E-2</v>
      </c>
      <c r="U29" s="142">
        <v>130</v>
      </c>
      <c r="V29" s="144">
        <v>5.1607780865422788E-2</v>
      </c>
    </row>
    <row r="30" spans="1:22" ht="13" x14ac:dyDescent="0.3">
      <c r="A30" s="1" t="s">
        <v>26</v>
      </c>
      <c r="B30" s="7" t="s">
        <v>44</v>
      </c>
      <c r="C30" s="165">
        <v>819.65382999999997</v>
      </c>
      <c r="D30" s="166">
        <v>17.27083</v>
      </c>
      <c r="E30" s="166">
        <v>802.38299999999992</v>
      </c>
      <c r="F30" s="177">
        <v>640.64596999999992</v>
      </c>
      <c r="G30" s="174">
        <v>0.79842914169417845</v>
      </c>
      <c r="H30" s="166">
        <v>92.68413000000001</v>
      </c>
      <c r="I30" s="174">
        <v>0.11551108385895516</v>
      </c>
      <c r="J30" s="177">
        <v>69.052899999999994</v>
      </c>
      <c r="K30" s="174">
        <v>8.6059774446866397E-2</v>
      </c>
      <c r="L30" s="125">
        <v>1819</v>
      </c>
      <c r="M30" s="122">
        <v>73</v>
      </c>
      <c r="N30" s="122">
        <v>1746</v>
      </c>
      <c r="O30" s="122">
        <v>1174</v>
      </c>
      <c r="P30" s="123">
        <v>0.6723940435280642</v>
      </c>
      <c r="Q30" s="122">
        <v>345</v>
      </c>
      <c r="R30" s="123">
        <v>0.19759450171821305</v>
      </c>
      <c r="S30" s="122">
        <v>125</v>
      </c>
      <c r="T30" s="123">
        <v>7.1592210767468495E-2</v>
      </c>
      <c r="U30" s="122">
        <v>102</v>
      </c>
      <c r="V30" s="124">
        <v>5.8419243986254296E-2</v>
      </c>
    </row>
    <row r="31" spans="1:22" ht="13" x14ac:dyDescent="0.3">
      <c r="B31" s="7" t="s">
        <v>46</v>
      </c>
      <c r="C31" s="127">
        <v>72.345699999999994</v>
      </c>
      <c r="D31" s="128">
        <v>3.4489699999999996</v>
      </c>
      <c r="E31" s="128">
        <v>68.896729999999991</v>
      </c>
      <c r="F31" s="129">
        <v>54.949680000000001</v>
      </c>
      <c r="G31" s="126">
        <v>0.79756586415639763</v>
      </c>
      <c r="H31" s="128">
        <v>8.1243499999999891</v>
      </c>
      <c r="I31" s="126">
        <v>0.11792069086587985</v>
      </c>
      <c r="J31" s="129">
        <v>5.8227000000000002</v>
      </c>
      <c r="K31" s="126">
        <v>8.4513444977722466E-2</v>
      </c>
      <c r="L31" s="125">
        <v>187</v>
      </c>
      <c r="M31" s="122">
        <v>13</v>
      </c>
      <c r="N31" s="122">
        <v>174</v>
      </c>
      <c r="O31" s="122">
        <v>114</v>
      </c>
      <c r="P31" s="123">
        <v>0.65517241379310343</v>
      </c>
      <c r="Q31" s="122">
        <v>42</v>
      </c>
      <c r="R31" s="123">
        <v>0.2413793103448276</v>
      </c>
      <c r="S31" s="122">
        <v>9</v>
      </c>
      <c r="T31" s="123">
        <v>5.1724137931034482E-2</v>
      </c>
      <c r="U31" s="122">
        <v>9</v>
      </c>
      <c r="V31" s="124">
        <v>5.1724137931034482E-2</v>
      </c>
    </row>
    <row r="32" spans="1:22" ht="13" x14ac:dyDescent="0.3">
      <c r="A32" s="1" t="s">
        <v>26</v>
      </c>
      <c r="B32" s="7" t="s">
        <v>48</v>
      </c>
      <c r="C32" s="165">
        <v>181.62586999999999</v>
      </c>
      <c r="D32" s="166">
        <v>7.1504899999999996</v>
      </c>
      <c r="E32" s="166">
        <v>174.47538</v>
      </c>
      <c r="F32" s="177">
        <v>135.14400000000001</v>
      </c>
      <c r="G32" s="174">
        <v>0.77457346704159635</v>
      </c>
      <c r="H32" s="166">
        <v>26.707069999999995</v>
      </c>
      <c r="I32" s="174">
        <v>0.15307070831426184</v>
      </c>
      <c r="J32" s="177">
        <v>12.624309999999999</v>
      </c>
      <c r="K32" s="174">
        <v>7.2355824644141767E-2</v>
      </c>
      <c r="L32" s="125">
        <v>459</v>
      </c>
      <c r="M32" s="122">
        <v>20</v>
      </c>
      <c r="N32" s="122">
        <v>439</v>
      </c>
      <c r="O32" s="122">
        <v>292</v>
      </c>
      <c r="P32" s="123">
        <v>0.66514806378132119</v>
      </c>
      <c r="Q32" s="122">
        <v>101</v>
      </c>
      <c r="R32" s="123">
        <v>0.23006833712984054</v>
      </c>
      <c r="S32" s="122">
        <v>29</v>
      </c>
      <c r="T32" s="123">
        <v>6.6059225512528477E-2</v>
      </c>
      <c r="U32" s="122">
        <v>17</v>
      </c>
      <c r="V32" s="124">
        <v>3.8724373576309798E-2</v>
      </c>
    </row>
    <row r="33" spans="1:22" ht="13" x14ac:dyDescent="0.3">
      <c r="B33" s="7" t="s">
        <v>49</v>
      </c>
      <c r="C33" s="127">
        <v>76.16</v>
      </c>
      <c r="D33" s="128">
        <v>2.5750000000000002</v>
      </c>
      <c r="E33" s="128">
        <v>73.584999999999994</v>
      </c>
      <c r="F33" s="129">
        <v>63.398129999999995</v>
      </c>
      <c r="G33" s="126">
        <v>0.86156322620099202</v>
      </c>
      <c r="H33" s="128">
        <v>5.0296199999999986</v>
      </c>
      <c r="I33" s="126">
        <v>6.8351158524155728E-2</v>
      </c>
      <c r="J33" s="129">
        <v>5.1572500000000003</v>
      </c>
      <c r="K33" s="126">
        <v>7.0085615274852228E-2</v>
      </c>
      <c r="L33" s="125">
        <v>170</v>
      </c>
      <c r="M33" s="122">
        <v>10</v>
      </c>
      <c r="N33" s="122">
        <v>160</v>
      </c>
      <c r="O33" s="122">
        <v>116</v>
      </c>
      <c r="P33" s="123">
        <v>0.72499999999999998</v>
      </c>
      <c r="Q33" s="122">
        <v>33</v>
      </c>
      <c r="R33" s="123">
        <v>0.20624999999999999</v>
      </c>
      <c r="S33" s="122">
        <v>9</v>
      </c>
      <c r="T33" s="123">
        <v>5.6250000000000001E-2</v>
      </c>
      <c r="U33" s="122">
        <v>2</v>
      </c>
      <c r="V33" s="124">
        <v>1.2500000000000001E-2</v>
      </c>
    </row>
    <row r="34" spans="1:22" ht="13" x14ac:dyDescent="0.3">
      <c r="B34" s="7"/>
      <c r="C34" s="130"/>
      <c r="D34" s="131"/>
      <c r="E34" s="128"/>
      <c r="F34" s="128"/>
      <c r="G34" s="132"/>
      <c r="H34" s="133"/>
      <c r="I34" s="132"/>
      <c r="J34" s="133"/>
      <c r="K34" s="132"/>
      <c r="L34" s="137"/>
      <c r="M34" s="122"/>
      <c r="N34" s="138"/>
      <c r="O34" s="138"/>
      <c r="P34" s="139"/>
      <c r="Q34" s="138"/>
      <c r="R34" s="138"/>
      <c r="S34" s="138"/>
      <c r="T34" s="138"/>
      <c r="U34" s="138"/>
      <c r="V34" s="140"/>
    </row>
    <row r="35" spans="1:22" ht="13" x14ac:dyDescent="0.3">
      <c r="B35" s="12" t="s">
        <v>51</v>
      </c>
      <c r="C35" s="134">
        <v>1034.5510300000001</v>
      </c>
      <c r="D35" s="135">
        <v>51.554650000000002</v>
      </c>
      <c r="E35" s="135">
        <v>982.99638000000004</v>
      </c>
      <c r="F35" s="135">
        <v>764.96245999999996</v>
      </c>
      <c r="G35" s="136">
        <v>0.77819458500956018</v>
      </c>
      <c r="H35" s="135">
        <v>103.83967999999993</v>
      </c>
      <c r="I35" s="136">
        <v>0.10563587222976338</v>
      </c>
      <c r="J35" s="135">
        <v>114.19424000000001</v>
      </c>
      <c r="K35" s="136">
        <v>0.11616954276067629</v>
      </c>
      <c r="L35" s="141">
        <v>2136</v>
      </c>
      <c r="M35" s="142">
        <v>137</v>
      </c>
      <c r="N35" s="142">
        <v>1999</v>
      </c>
      <c r="O35" s="142">
        <v>1379</v>
      </c>
      <c r="P35" s="143">
        <v>0.68984492246123064</v>
      </c>
      <c r="Q35" s="142">
        <v>398</v>
      </c>
      <c r="R35" s="143">
        <v>0.19909954977488745</v>
      </c>
      <c r="S35" s="142">
        <v>138</v>
      </c>
      <c r="T35" s="143">
        <v>6.9034517258629316E-2</v>
      </c>
      <c r="U35" s="142">
        <v>84</v>
      </c>
      <c r="V35" s="144">
        <v>4.2021010505252629E-2</v>
      </c>
    </row>
    <row r="36" spans="1:22" ht="13" x14ac:dyDescent="0.3">
      <c r="B36" s="7" t="s">
        <v>52</v>
      </c>
      <c r="C36" s="127">
        <v>9.39</v>
      </c>
      <c r="D36" s="128">
        <v>0</v>
      </c>
      <c r="E36" s="128">
        <v>9.39</v>
      </c>
      <c r="F36" s="129">
        <v>9.39</v>
      </c>
      <c r="G36" s="126">
        <v>1</v>
      </c>
      <c r="H36" s="128">
        <v>0</v>
      </c>
      <c r="I36" s="126">
        <v>0</v>
      </c>
      <c r="J36" s="129">
        <v>0</v>
      </c>
      <c r="K36" s="126">
        <v>0</v>
      </c>
      <c r="L36" s="125">
        <v>24</v>
      </c>
      <c r="M36" s="122">
        <v>0</v>
      </c>
      <c r="N36" s="122">
        <v>24</v>
      </c>
      <c r="O36" s="122">
        <v>24</v>
      </c>
      <c r="P36" s="123">
        <v>1</v>
      </c>
      <c r="Q36" s="122">
        <v>0</v>
      </c>
      <c r="R36" s="123">
        <v>0</v>
      </c>
      <c r="S36" s="122">
        <v>0</v>
      </c>
      <c r="T36" s="123">
        <v>0</v>
      </c>
      <c r="U36" s="122">
        <v>0</v>
      </c>
      <c r="V36" s="124">
        <v>0</v>
      </c>
    </row>
    <row r="37" spans="1:22" ht="13" x14ac:dyDescent="0.3">
      <c r="B37" s="7" t="s">
        <v>53</v>
      </c>
      <c r="C37" s="127">
        <v>139.61914000000002</v>
      </c>
      <c r="D37" s="128">
        <v>4.2995700000000001</v>
      </c>
      <c r="E37" s="128">
        <v>135.31957000000003</v>
      </c>
      <c r="F37" s="129">
        <v>122.21878</v>
      </c>
      <c r="G37" s="126">
        <v>0.90318628709801529</v>
      </c>
      <c r="H37" s="128">
        <v>6.414530000000032</v>
      </c>
      <c r="I37" s="126">
        <v>4.7402825770138282E-2</v>
      </c>
      <c r="J37" s="129">
        <v>6.6862599999999999</v>
      </c>
      <c r="K37" s="126">
        <v>4.9410887131846479E-2</v>
      </c>
      <c r="L37" s="125">
        <v>321</v>
      </c>
      <c r="M37" s="122">
        <v>15</v>
      </c>
      <c r="N37" s="122">
        <v>306</v>
      </c>
      <c r="O37" s="122">
        <v>255</v>
      </c>
      <c r="P37" s="123">
        <v>0.83333333333333337</v>
      </c>
      <c r="Q37" s="122">
        <v>27</v>
      </c>
      <c r="R37" s="123">
        <v>8.8235294117647065E-2</v>
      </c>
      <c r="S37" s="122">
        <v>13</v>
      </c>
      <c r="T37" s="123">
        <v>4.2483660130718956E-2</v>
      </c>
      <c r="U37" s="122">
        <v>11</v>
      </c>
      <c r="V37" s="124">
        <v>3.5947712418300651E-2</v>
      </c>
    </row>
    <row r="38" spans="1:22" ht="13" x14ac:dyDescent="0.3">
      <c r="B38" s="7" t="s">
        <v>54</v>
      </c>
      <c r="C38" s="127">
        <v>33.593000000000004</v>
      </c>
      <c r="D38" s="128">
        <v>0</v>
      </c>
      <c r="E38" s="128">
        <v>33.593000000000004</v>
      </c>
      <c r="F38" s="129">
        <v>27.975529999999999</v>
      </c>
      <c r="G38" s="126">
        <v>0.83277855505611276</v>
      </c>
      <c r="H38" s="128">
        <v>2.4474400000000043</v>
      </c>
      <c r="I38" s="126">
        <v>7.2855654451820434E-2</v>
      </c>
      <c r="J38" s="129">
        <v>3.1700300000000001</v>
      </c>
      <c r="K38" s="126">
        <v>9.4365790492066795E-2</v>
      </c>
      <c r="L38" s="125">
        <v>72</v>
      </c>
      <c r="M38" s="122">
        <v>0</v>
      </c>
      <c r="N38" s="122">
        <v>72</v>
      </c>
      <c r="O38" s="122">
        <v>55</v>
      </c>
      <c r="P38" s="123">
        <v>0.76388888888888884</v>
      </c>
      <c r="Q38" s="122">
        <v>8</v>
      </c>
      <c r="R38" s="123">
        <v>0.1111111111111111</v>
      </c>
      <c r="S38" s="122">
        <v>6</v>
      </c>
      <c r="T38" s="123">
        <v>8.3333333333333329E-2</v>
      </c>
      <c r="U38" s="122">
        <v>3</v>
      </c>
      <c r="V38" s="124">
        <v>4.1666666666666664E-2</v>
      </c>
    </row>
    <row r="39" spans="1:22" ht="13" x14ac:dyDescent="0.3">
      <c r="B39" s="7" t="s">
        <v>55</v>
      </c>
      <c r="C39" s="127">
        <v>110.258</v>
      </c>
      <c r="D39" s="128">
        <v>10.098979999999999</v>
      </c>
      <c r="E39" s="128">
        <v>100.15902</v>
      </c>
      <c r="F39" s="129">
        <v>73.184420000000003</v>
      </c>
      <c r="G39" s="126">
        <v>0.73068226905574762</v>
      </c>
      <c r="H39" s="128">
        <v>19.732469999999996</v>
      </c>
      <c r="I39" s="126">
        <v>0.19701141245191892</v>
      </c>
      <c r="J39" s="129">
        <v>7.2421300000000004</v>
      </c>
      <c r="K39" s="126">
        <v>7.2306318492333502E-2</v>
      </c>
      <c r="L39" s="125">
        <v>259</v>
      </c>
      <c r="M39" s="122">
        <v>33</v>
      </c>
      <c r="N39" s="122">
        <v>226</v>
      </c>
      <c r="O39" s="122">
        <v>131</v>
      </c>
      <c r="P39" s="123">
        <v>0.57964601769911506</v>
      </c>
      <c r="Q39" s="122">
        <v>76</v>
      </c>
      <c r="R39" s="123">
        <v>0.33628318584070799</v>
      </c>
      <c r="S39" s="122">
        <v>10</v>
      </c>
      <c r="T39" s="123">
        <v>4.4247787610619468E-2</v>
      </c>
      <c r="U39" s="122">
        <v>9</v>
      </c>
      <c r="V39" s="124">
        <v>3.9823008849557522E-2</v>
      </c>
    </row>
    <row r="40" spans="1:22" ht="13" x14ac:dyDescent="0.3">
      <c r="A40" s="1" t="s">
        <v>26</v>
      </c>
      <c r="B40" s="7" t="s">
        <v>56</v>
      </c>
      <c r="C40" s="165">
        <v>405.74422999999996</v>
      </c>
      <c r="D40" s="166">
        <v>14.1662</v>
      </c>
      <c r="E40" s="166">
        <v>391.57802999999996</v>
      </c>
      <c r="F40" s="177">
        <v>268.86015000000003</v>
      </c>
      <c r="G40" s="174">
        <v>0.68660683031680825</v>
      </c>
      <c r="H40" s="166">
        <v>48.005629999999925</v>
      </c>
      <c r="I40" s="174">
        <v>0.12259531005863615</v>
      </c>
      <c r="J40" s="177">
        <v>74.712249999999997</v>
      </c>
      <c r="K40" s="174">
        <v>0.19079785962455556</v>
      </c>
      <c r="L40" s="125">
        <v>768</v>
      </c>
      <c r="M40" s="122">
        <v>39</v>
      </c>
      <c r="N40" s="122">
        <v>729</v>
      </c>
      <c r="O40" s="122">
        <v>449</v>
      </c>
      <c r="P40" s="123">
        <v>0.61591220850480111</v>
      </c>
      <c r="Q40" s="122">
        <v>173</v>
      </c>
      <c r="R40" s="123">
        <v>0.23731138545953362</v>
      </c>
      <c r="S40" s="122">
        <v>71</v>
      </c>
      <c r="T40" s="123">
        <v>9.7393689986282575E-2</v>
      </c>
      <c r="U40" s="122">
        <v>36</v>
      </c>
      <c r="V40" s="124">
        <v>4.9382716049382713E-2</v>
      </c>
    </row>
    <row r="41" spans="1:22" ht="13" x14ac:dyDescent="0.3">
      <c r="B41" s="7" t="s">
        <v>57</v>
      </c>
      <c r="C41" s="127">
        <v>36.404660000000007</v>
      </c>
      <c r="D41" s="128">
        <v>0.51985000000000003</v>
      </c>
      <c r="E41" s="128">
        <v>35.884810000000009</v>
      </c>
      <c r="F41" s="129">
        <v>34.672050000000006</v>
      </c>
      <c r="G41" s="126">
        <v>0.96620408468095542</v>
      </c>
      <c r="H41" s="128">
        <v>0.30924000000000296</v>
      </c>
      <c r="I41" s="126">
        <v>8.6175738425256498E-3</v>
      </c>
      <c r="J41" s="129">
        <v>0.90351999999999999</v>
      </c>
      <c r="K41" s="126">
        <v>2.5178341476518887E-2</v>
      </c>
      <c r="L41" s="125">
        <v>82</v>
      </c>
      <c r="M41" s="122">
        <v>3</v>
      </c>
      <c r="N41" s="122">
        <v>79</v>
      </c>
      <c r="O41" s="122">
        <v>73</v>
      </c>
      <c r="P41" s="123">
        <v>0.92405063291139244</v>
      </c>
      <c r="Q41" s="122">
        <v>3</v>
      </c>
      <c r="R41" s="123">
        <v>3.7974683544303799E-2</v>
      </c>
      <c r="S41" s="122">
        <v>2</v>
      </c>
      <c r="T41" s="123">
        <v>2.5316455696202531E-2</v>
      </c>
      <c r="U41" s="122">
        <v>1</v>
      </c>
      <c r="V41" s="124">
        <v>1.2658227848101266E-2</v>
      </c>
    </row>
    <row r="42" spans="1:22" ht="13" x14ac:dyDescent="0.3">
      <c r="B42" s="7" t="s">
        <v>58</v>
      </c>
      <c r="C42" s="127">
        <v>299.54199999999997</v>
      </c>
      <c r="D42" s="128">
        <v>22.470050000000001</v>
      </c>
      <c r="E42" s="128">
        <v>277.07194999999996</v>
      </c>
      <c r="F42" s="129">
        <v>228.66153</v>
      </c>
      <c r="G42" s="126">
        <v>0.825278524224484</v>
      </c>
      <c r="H42" s="128">
        <v>26.930369999999961</v>
      </c>
      <c r="I42" s="126">
        <v>9.7196305869287611E-2</v>
      </c>
      <c r="J42" s="129">
        <v>21.480049999999999</v>
      </c>
      <c r="K42" s="126">
        <v>7.7525169906228333E-2</v>
      </c>
      <c r="L42" s="125">
        <v>610</v>
      </c>
      <c r="M42" s="122">
        <v>47</v>
      </c>
      <c r="N42" s="122">
        <v>563</v>
      </c>
      <c r="O42" s="122">
        <v>392</v>
      </c>
      <c r="P42" s="123">
        <v>0.69626998223801062</v>
      </c>
      <c r="Q42" s="122">
        <v>111</v>
      </c>
      <c r="R42" s="123">
        <v>0.19715808170515098</v>
      </c>
      <c r="S42" s="122">
        <v>36</v>
      </c>
      <c r="T42" s="123">
        <v>6.3943161634103018E-2</v>
      </c>
      <c r="U42" s="122">
        <v>24</v>
      </c>
      <c r="V42" s="124">
        <v>4.2628774422735348E-2</v>
      </c>
    </row>
    <row r="43" spans="1:22" ht="13" x14ac:dyDescent="0.3">
      <c r="B43" s="7"/>
      <c r="C43" s="130"/>
      <c r="D43" s="131"/>
      <c r="E43" s="128"/>
      <c r="F43" s="128"/>
      <c r="G43" s="132"/>
      <c r="H43" s="133"/>
      <c r="I43" s="132"/>
      <c r="J43" s="133"/>
      <c r="K43" s="132"/>
      <c r="L43" s="137"/>
      <c r="M43" s="122"/>
      <c r="N43" s="138"/>
      <c r="O43" s="138"/>
      <c r="P43" s="139"/>
      <c r="Q43" s="138"/>
      <c r="R43" s="138"/>
      <c r="S43" s="138"/>
      <c r="T43" s="138"/>
      <c r="U43" s="138"/>
      <c r="V43" s="140"/>
    </row>
    <row r="44" spans="1:22" ht="13" x14ac:dyDescent="0.3">
      <c r="B44" s="12" t="s">
        <v>59</v>
      </c>
      <c r="C44" s="134">
        <v>1407.4358699999998</v>
      </c>
      <c r="D44" s="135">
        <v>116.74914000000001</v>
      </c>
      <c r="E44" s="135">
        <v>1290.6867300000001</v>
      </c>
      <c r="F44" s="135">
        <v>933.76427000000001</v>
      </c>
      <c r="G44" s="136">
        <v>0.72346313655831873</v>
      </c>
      <c r="H44" s="135">
        <v>179.9871</v>
      </c>
      <c r="I44" s="136">
        <v>0.13945064733097548</v>
      </c>
      <c r="J44" s="135">
        <v>176.93535999999997</v>
      </c>
      <c r="K44" s="136">
        <v>0.13708621611070562</v>
      </c>
      <c r="L44" s="141">
        <v>3158</v>
      </c>
      <c r="M44" s="142">
        <v>301</v>
      </c>
      <c r="N44" s="142">
        <v>2857</v>
      </c>
      <c r="O44" s="142">
        <v>1809</v>
      </c>
      <c r="P44" s="143">
        <v>0.6331816590829541</v>
      </c>
      <c r="Q44" s="142">
        <v>692</v>
      </c>
      <c r="R44" s="143">
        <v>0.24221211060553027</v>
      </c>
      <c r="S44" s="142">
        <v>161</v>
      </c>
      <c r="T44" s="143">
        <v>5.6352817640882041E-2</v>
      </c>
      <c r="U44" s="142">
        <v>195</v>
      </c>
      <c r="V44" s="144">
        <v>6.8253412670633534E-2</v>
      </c>
    </row>
    <row r="45" spans="1:22" ht="13" x14ac:dyDescent="0.3">
      <c r="A45" s="1" t="s">
        <v>26</v>
      </c>
      <c r="B45" s="7" t="s">
        <v>60</v>
      </c>
      <c r="C45" s="165">
        <v>299.041</v>
      </c>
      <c r="D45" s="166">
        <v>34.098589999999994</v>
      </c>
      <c r="E45" s="166">
        <v>264.94241</v>
      </c>
      <c r="F45" s="177">
        <v>198.14850000000001</v>
      </c>
      <c r="G45" s="174">
        <v>0.74789272128988338</v>
      </c>
      <c r="H45" s="166">
        <v>37.495229999999978</v>
      </c>
      <c r="I45" s="174">
        <v>0.14152218967133265</v>
      </c>
      <c r="J45" s="177">
        <v>29.298680000000001</v>
      </c>
      <c r="K45" s="174">
        <v>0.11058508903878395</v>
      </c>
      <c r="L45" s="165">
        <v>700</v>
      </c>
      <c r="M45" s="122">
        <v>100</v>
      </c>
      <c r="N45" s="122">
        <v>600</v>
      </c>
      <c r="O45" s="122">
        <v>356</v>
      </c>
      <c r="P45" s="123">
        <v>0.59333333333333338</v>
      </c>
      <c r="Q45" s="122">
        <v>165</v>
      </c>
      <c r="R45" s="123">
        <v>0.27500000000000002</v>
      </c>
      <c r="S45" s="122">
        <v>39</v>
      </c>
      <c r="T45" s="123">
        <v>6.5000000000000002E-2</v>
      </c>
      <c r="U45" s="122">
        <v>40</v>
      </c>
      <c r="V45" s="124">
        <v>6.6666666666666666E-2</v>
      </c>
    </row>
    <row r="46" spans="1:22" ht="13" x14ac:dyDescent="0.3">
      <c r="A46" s="1" t="s">
        <v>26</v>
      </c>
      <c r="B46" s="7" t="s">
        <v>61</v>
      </c>
      <c r="C46" s="165">
        <v>260.09483999999998</v>
      </c>
      <c r="D46" s="166">
        <v>12.535</v>
      </c>
      <c r="E46" s="166">
        <v>247.55983999999998</v>
      </c>
      <c r="F46" s="177">
        <v>174.01021</v>
      </c>
      <c r="G46" s="174">
        <v>0.70290160956639824</v>
      </c>
      <c r="H46" s="166">
        <v>26.495489999999982</v>
      </c>
      <c r="I46" s="174">
        <v>0.1070266081929928</v>
      </c>
      <c r="J46" s="177">
        <v>47.054139999999997</v>
      </c>
      <c r="K46" s="174">
        <v>0.19007178224060897</v>
      </c>
      <c r="L46" s="125">
        <v>435</v>
      </c>
      <c r="M46" s="122">
        <v>26</v>
      </c>
      <c r="N46" s="122">
        <v>409</v>
      </c>
      <c r="O46" s="122">
        <v>276</v>
      </c>
      <c r="P46" s="123">
        <v>0.67481662591687042</v>
      </c>
      <c r="Q46" s="122">
        <v>87</v>
      </c>
      <c r="R46" s="123">
        <v>0.21271393643031786</v>
      </c>
      <c r="S46" s="122">
        <v>27</v>
      </c>
      <c r="T46" s="123">
        <v>6.6014669926650366E-2</v>
      </c>
      <c r="U46" s="122">
        <v>19</v>
      </c>
      <c r="V46" s="124">
        <v>4.6454767726161368E-2</v>
      </c>
    </row>
    <row r="47" spans="1:22" ht="13" x14ac:dyDescent="0.3">
      <c r="A47" s="1" t="s">
        <v>26</v>
      </c>
      <c r="B47" s="7" t="s">
        <v>62</v>
      </c>
      <c r="C47" s="165">
        <v>238.67812000000001</v>
      </c>
      <c r="D47" s="166">
        <v>8.7874999999999996</v>
      </c>
      <c r="E47" s="166">
        <v>229.89062000000001</v>
      </c>
      <c r="F47" s="177">
        <v>181.21321</v>
      </c>
      <c r="G47" s="174">
        <v>0.78825839001173681</v>
      </c>
      <c r="H47" s="166">
        <v>28.614290000000011</v>
      </c>
      <c r="I47" s="174">
        <v>0.12446914971998427</v>
      </c>
      <c r="J47" s="177">
        <v>20.063119999999998</v>
      </c>
      <c r="K47" s="174">
        <v>8.7272460268278867E-2</v>
      </c>
      <c r="L47" s="125">
        <v>604</v>
      </c>
      <c r="M47" s="122">
        <v>21</v>
      </c>
      <c r="N47" s="122">
        <v>583</v>
      </c>
      <c r="O47" s="122">
        <v>410</v>
      </c>
      <c r="P47" s="123">
        <v>0.70325900514579764</v>
      </c>
      <c r="Q47" s="122">
        <v>107</v>
      </c>
      <c r="R47" s="123">
        <v>0.18353344768439109</v>
      </c>
      <c r="S47" s="122">
        <v>33</v>
      </c>
      <c r="T47" s="123">
        <v>5.6603773584905662E-2</v>
      </c>
      <c r="U47" s="122">
        <v>33</v>
      </c>
      <c r="V47" s="124">
        <v>5.6603773584905662E-2</v>
      </c>
    </row>
    <row r="48" spans="1:22" ht="13" x14ac:dyDescent="0.3">
      <c r="A48" s="1" t="s">
        <v>26</v>
      </c>
      <c r="B48" s="18" t="s">
        <v>63</v>
      </c>
      <c r="C48" s="165">
        <v>453.70201000000003</v>
      </c>
      <c r="D48" s="166">
        <v>57.003260000000004</v>
      </c>
      <c r="E48" s="166">
        <v>396.69875000000002</v>
      </c>
      <c r="F48" s="177">
        <v>287.4425</v>
      </c>
      <c r="G48" s="174">
        <v>0.72458635173415586</v>
      </c>
      <c r="H48" s="166">
        <v>67.867760000000033</v>
      </c>
      <c r="I48" s="174">
        <v>0.17108135581470835</v>
      </c>
      <c r="J48" s="177">
        <v>41.388489999999997</v>
      </c>
      <c r="K48" s="174">
        <v>0.10433229245113577</v>
      </c>
      <c r="L48" s="125">
        <v>1058</v>
      </c>
      <c r="M48" s="122">
        <v>139</v>
      </c>
      <c r="N48" s="122">
        <v>919</v>
      </c>
      <c r="O48" s="122">
        <v>552</v>
      </c>
      <c r="P48" s="123">
        <v>0.60065288356909685</v>
      </c>
      <c r="Q48" s="122">
        <v>249</v>
      </c>
      <c r="R48" s="123">
        <v>0.27094668117519044</v>
      </c>
      <c r="S48" s="122">
        <v>48</v>
      </c>
      <c r="T48" s="123">
        <v>5.2230685527747553E-2</v>
      </c>
      <c r="U48" s="122">
        <v>70</v>
      </c>
      <c r="V48" s="124">
        <v>7.6169749727965183E-2</v>
      </c>
    </row>
    <row r="49" spans="1:22" ht="13" x14ac:dyDescent="0.3">
      <c r="B49" s="7" t="s">
        <v>64</v>
      </c>
      <c r="C49" s="127">
        <v>102.32989999999999</v>
      </c>
      <c r="D49" s="128">
        <v>3.1897899999999999</v>
      </c>
      <c r="E49" s="128">
        <v>99.140109999999993</v>
      </c>
      <c r="F49" s="129">
        <v>51.950489999999995</v>
      </c>
      <c r="G49" s="126">
        <v>0.52401081661095594</v>
      </c>
      <c r="H49" s="128">
        <v>12.22681</v>
      </c>
      <c r="I49" s="126">
        <v>0.12332859021439457</v>
      </c>
      <c r="J49" s="129">
        <v>34.962809999999998</v>
      </c>
      <c r="K49" s="126">
        <v>0.35266059317464948</v>
      </c>
      <c r="L49" s="125">
        <v>191</v>
      </c>
      <c r="M49" s="122">
        <v>9</v>
      </c>
      <c r="N49" s="122">
        <v>182</v>
      </c>
      <c r="O49" s="122">
        <v>97</v>
      </c>
      <c r="P49" s="123">
        <v>0.53296703296703296</v>
      </c>
      <c r="Q49" s="122">
        <v>56</v>
      </c>
      <c r="R49" s="123">
        <v>0.30769230769230771</v>
      </c>
      <c r="S49" s="122">
        <v>8</v>
      </c>
      <c r="T49" s="123">
        <v>4.3956043956043959E-2</v>
      </c>
      <c r="U49" s="122">
        <v>21</v>
      </c>
      <c r="V49" s="124">
        <v>0.11538461538461539</v>
      </c>
    </row>
    <row r="50" spans="1:22" ht="13" x14ac:dyDescent="0.3">
      <c r="B50" s="7" t="s">
        <v>65</v>
      </c>
      <c r="C50" s="127">
        <v>53.59</v>
      </c>
      <c r="D50" s="128">
        <v>1.135</v>
      </c>
      <c r="E50" s="128">
        <v>52.455000000000005</v>
      </c>
      <c r="F50" s="129">
        <v>40.999360000000003</v>
      </c>
      <c r="G50" s="126">
        <v>0.78161014202649892</v>
      </c>
      <c r="H50" s="128">
        <v>7.2875200000000024</v>
      </c>
      <c r="I50" s="126">
        <v>0.13892898675054813</v>
      </c>
      <c r="J50" s="129">
        <v>4.16812</v>
      </c>
      <c r="K50" s="126">
        <v>7.9460871222953006E-2</v>
      </c>
      <c r="L50" s="125">
        <v>170</v>
      </c>
      <c r="M50" s="122">
        <v>6</v>
      </c>
      <c r="N50" s="122">
        <v>164</v>
      </c>
      <c r="O50" s="122">
        <v>118</v>
      </c>
      <c r="P50" s="123">
        <v>0.71951219512195119</v>
      </c>
      <c r="Q50" s="122">
        <v>28</v>
      </c>
      <c r="R50" s="123">
        <v>0.17073170731707318</v>
      </c>
      <c r="S50" s="122">
        <v>6</v>
      </c>
      <c r="T50" s="123">
        <v>3.6585365853658534E-2</v>
      </c>
      <c r="U50" s="122">
        <v>12</v>
      </c>
      <c r="V50" s="124">
        <v>7.3170731707317069E-2</v>
      </c>
    </row>
    <row r="51" spans="1:22" ht="13" x14ac:dyDescent="0.3">
      <c r="B51" s="7"/>
      <c r="C51" s="130"/>
      <c r="D51" s="131"/>
      <c r="E51" s="128"/>
      <c r="F51" s="128"/>
      <c r="G51" s="132"/>
      <c r="H51" s="133"/>
      <c r="I51" s="132"/>
      <c r="J51" s="133"/>
      <c r="K51" s="132"/>
      <c r="L51" s="137"/>
      <c r="M51" s="122"/>
      <c r="N51" s="138"/>
      <c r="O51" s="138"/>
      <c r="P51" s="139"/>
      <c r="Q51" s="138"/>
      <c r="R51" s="138"/>
      <c r="S51" s="138"/>
      <c r="T51" s="138"/>
      <c r="U51" s="138"/>
      <c r="V51" s="140"/>
    </row>
    <row r="52" spans="1:22" ht="13" x14ac:dyDescent="0.3">
      <c r="B52" s="12" t="s">
        <v>66</v>
      </c>
      <c r="C52" s="134">
        <v>1340.49793</v>
      </c>
      <c r="D52" s="135">
        <v>42.257460000000002</v>
      </c>
      <c r="E52" s="135">
        <v>1298.24047</v>
      </c>
      <c r="F52" s="135">
        <v>1058.39887</v>
      </c>
      <c r="G52" s="136">
        <v>0.81525641393693427</v>
      </c>
      <c r="H52" s="135">
        <v>145.29753999999994</v>
      </c>
      <c r="I52" s="136">
        <v>0.11191881886103885</v>
      </c>
      <c r="J52" s="135">
        <v>94.544059999999988</v>
      </c>
      <c r="K52" s="136">
        <v>7.2824767202026908E-2</v>
      </c>
      <c r="L52" s="141">
        <v>2760</v>
      </c>
      <c r="M52" s="142">
        <v>133</v>
      </c>
      <c r="N52" s="142">
        <v>2627</v>
      </c>
      <c r="O52" s="142">
        <v>1815</v>
      </c>
      <c r="P52" s="143">
        <v>0.69090216977540919</v>
      </c>
      <c r="Q52" s="142">
        <v>546</v>
      </c>
      <c r="R52" s="143">
        <v>0.20784164446136277</v>
      </c>
      <c r="S52" s="142">
        <v>176</v>
      </c>
      <c r="T52" s="143">
        <v>6.6996574038827555E-2</v>
      </c>
      <c r="U52" s="142">
        <v>90</v>
      </c>
      <c r="V52" s="144">
        <v>3.4259611724400459E-2</v>
      </c>
    </row>
    <row r="53" spans="1:22" ht="13" x14ac:dyDescent="0.3">
      <c r="B53" s="18" t="s">
        <v>67</v>
      </c>
      <c r="C53" s="127">
        <v>59.866</v>
      </c>
      <c r="D53" s="128">
        <v>1.9950000000000001</v>
      </c>
      <c r="E53" s="128">
        <v>57.871000000000002</v>
      </c>
      <c r="F53" s="129">
        <v>48.044410000000006</v>
      </c>
      <c r="G53" s="126">
        <v>0.83019837224171011</v>
      </c>
      <c r="H53" s="128">
        <v>6.4212899999999955</v>
      </c>
      <c r="I53" s="126">
        <v>0.11095868396951833</v>
      </c>
      <c r="J53" s="129">
        <v>3.4053</v>
      </c>
      <c r="K53" s="126">
        <v>5.8842943788771578E-2</v>
      </c>
      <c r="L53" s="125">
        <v>130</v>
      </c>
      <c r="M53" s="122">
        <v>3</v>
      </c>
      <c r="N53" s="122">
        <v>127</v>
      </c>
      <c r="O53" s="122">
        <v>92</v>
      </c>
      <c r="P53" s="123">
        <v>0.72440944881889768</v>
      </c>
      <c r="Q53" s="122">
        <v>25</v>
      </c>
      <c r="R53" s="123">
        <v>0.19685039370078741</v>
      </c>
      <c r="S53" s="122">
        <v>9</v>
      </c>
      <c r="T53" s="123">
        <v>7.0866141732283464E-2</v>
      </c>
      <c r="U53" s="122">
        <v>1</v>
      </c>
      <c r="V53" s="124">
        <v>7.874015748031496E-3</v>
      </c>
    </row>
    <row r="54" spans="1:22" ht="13" x14ac:dyDescent="0.3">
      <c r="B54" s="7" t="s">
        <v>68</v>
      </c>
      <c r="C54" s="127">
        <v>267.21296999999998</v>
      </c>
      <c r="D54" s="128">
        <v>6.5072999999999999</v>
      </c>
      <c r="E54" s="128">
        <v>260.70567</v>
      </c>
      <c r="F54" s="129">
        <v>218.23457999999999</v>
      </c>
      <c r="G54" s="126">
        <v>0.83709180548317186</v>
      </c>
      <c r="H54" s="128">
        <v>26.436160000000005</v>
      </c>
      <c r="I54" s="126">
        <v>0.10140232086245</v>
      </c>
      <c r="J54" s="129">
        <v>16.034929999999999</v>
      </c>
      <c r="K54" s="126">
        <v>6.1505873654378131E-2</v>
      </c>
      <c r="L54" s="125">
        <v>597</v>
      </c>
      <c r="M54" s="122">
        <v>24</v>
      </c>
      <c r="N54" s="122">
        <v>573</v>
      </c>
      <c r="O54" s="122">
        <v>390</v>
      </c>
      <c r="P54" s="123">
        <v>0.68062827225130895</v>
      </c>
      <c r="Q54" s="122">
        <v>134</v>
      </c>
      <c r="R54" s="123">
        <v>0.2338568935427574</v>
      </c>
      <c r="S54" s="122">
        <v>28</v>
      </c>
      <c r="T54" s="123">
        <v>4.8865619546247817E-2</v>
      </c>
      <c r="U54" s="122">
        <v>21</v>
      </c>
      <c r="V54" s="124">
        <v>3.6649214659685861E-2</v>
      </c>
    </row>
    <row r="55" spans="1:22" ht="13" x14ac:dyDescent="0.3">
      <c r="A55" s="1" t="s">
        <v>26</v>
      </c>
      <c r="B55" s="7" t="s">
        <v>69</v>
      </c>
      <c r="C55" s="165">
        <v>158.44207999999998</v>
      </c>
      <c r="D55" s="166">
        <v>6.2967599999999999</v>
      </c>
      <c r="E55" s="166">
        <v>152.14531999999997</v>
      </c>
      <c r="F55" s="177">
        <v>115.76752999999999</v>
      </c>
      <c r="G55" s="174">
        <v>0.76090102541438687</v>
      </c>
      <c r="H55" s="166">
        <v>20.551769999999976</v>
      </c>
      <c r="I55" s="174">
        <v>0.13507986969300129</v>
      </c>
      <c r="J55" s="177">
        <v>15.82602</v>
      </c>
      <c r="K55" s="174">
        <v>0.1040191048926119</v>
      </c>
      <c r="L55" s="125">
        <v>298</v>
      </c>
      <c r="M55" s="122">
        <v>21</v>
      </c>
      <c r="N55" s="122">
        <v>277</v>
      </c>
      <c r="O55" s="122">
        <v>172</v>
      </c>
      <c r="P55" s="123">
        <v>0.62093862815884482</v>
      </c>
      <c r="Q55" s="122">
        <v>63</v>
      </c>
      <c r="R55" s="123">
        <v>0.22743682310469315</v>
      </c>
      <c r="S55" s="122">
        <v>33</v>
      </c>
      <c r="T55" s="123">
        <v>0.11913357400722022</v>
      </c>
      <c r="U55" s="122">
        <v>9</v>
      </c>
      <c r="V55" s="124">
        <v>3.2490974729241874E-2</v>
      </c>
    </row>
    <row r="56" spans="1:22" ht="13" x14ac:dyDescent="0.3">
      <c r="B56" s="7" t="s">
        <v>70</v>
      </c>
      <c r="C56" s="127">
        <v>247.54760999999999</v>
      </c>
      <c r="D56" s="128">
        <v>8.7549500000000009</v>
      </c>
      <c r="E56" s="128">
        <v>238.79265999999998</v>
      </c>
      <c r="F56" s="129">
        <v>198.21665999999999</v>
      </c>
      <c r="G56" s="126">
        <v>0.83007852921442393</v>
      </c>
      <c r="H56" s="128">
        <v>24.443279999999994</v>
      </c>
      <c r="I56" s="126">
        <v>0.1023619402706934</v>
      </c>
      <c r="J56" s="129">
        <v>16.132719999999999</v>
      </c>
      <c r="K56" s="126">
        <v>6.7559530514882657E-2</v>
      </c>
      <c r="L56" s="125">
        <v>450</v>
      </c>
      <c r="M56" s="122">
        <v>29</v>
      </c>
      <c r="N56" s="122">
        <v>421</v>
      </c>
      <c r="O56" s="122">
        <v>293</v>
      </c>
      <c r="P56" s="123">
        <v>0.69596199524940616</v>
      </c>
      <c r="Q56" s="122">
        <v>83</v>
      </c>
      <c r="R56" s="123">
        <v>0.19714964370546317</v>
      </c>
      <c r="S56" s="122">
        <v>23</v>
      </c>
      <c r="T56" s="123">
        <v>5.4631828978622329E-2</v>
      </c>
      <c r="U56" s="122">
        <v>22</v>
      </c>
      <c r="V56" s="124">
        <v>5.2256532066508314E-2</v>
      </c>
    </row>
    <row r="57" spans="1:22" ht="13" x14ac:dyDescent="0.3">
      <c r="A57" s="1" t="s">
        <v>26</v>
      </c>
      <c r="B57" s="7" t="s">
        <v>71</v>
      </c>
      <c r="C57" s="165">
        <v>84.917299999999997</v>
      </c>
      <c r="D57" s="166">
        <v>0.18</v>
      </c>
      <c r="E57" s="166">
        <v>84.737299999999991</v>
      </c>
      <c r="F57" s="177">
        <v>69.340630000000004</v>
      </c>
      <c r="G57" s="174">
        <v>0.81830114955279454</v>
      </c>
      <c r="H57" s="166">
        <v>9.2097499999999854</v>
      </c>
      <c r="I57" s="174">
        <v>0.1086859033743108</v>
      </c>
      <c r="J57" s="177">
        <v>6.1869199999999998</v>
      </c>
      <c r="K57" s="174">
        <v>7.3012947072894699E-2</v>
      </c>
      <c r="L57" s="125">
        <v>201</v>
      </c>
      <c r="M57" s="122">
        <v>2</v>
      </c>
      <c r="N57" s="122">
        <v>199</v>
      </c>
      <c r="O57" s="122">
        <v>145</v>
      </c>
      <c r="P57" s="123">
        <v>0.72864321608040206</v>
      </c>
      <c r="Q57" s="122">
        <v>32</v>
      </c>
      <c r="R57" s="123">
        <v>0.16080402010050251</v>
      </c>
      <c r="S57" s="122">
        <v>12</v>
      </c>
      <c r="T57" s="123">
        <v>6.030150753768844E-2</v>
      </c>
      <c r="U57" s="122">
        <v>10</v>
      </c>
      <c r="V57" s="124">
        <v>5.0251256281407038E-2</v>
      </c>
    </row>
    <row r="58" spans="1:22" ht="13" x14ac:dyDescent="0.3">
      <c r="A58" s="1" t="s">
        <v>26</v>
      </c>
      <c r="B58" s="7" t="s">
        <v>72</v>
      </c>
      <c r="C58" s="127">
        <v>246.42652999999999</v>
      </c>
      <c r="D58" s="128">
        <v>11.01094</v>
      </c>
      <c r="E58" s="128">
        <v>235.41558999999998</v>
      </c>
      <c r="F58" s="177">
        <v>180.22519</v>
      </c>
      <c r="G58" s="174">
        <v>0.76556183046330961</v>
      </c>
      <c r="H58" s="166">
        <v>37.986239999999981</v>
      </c>
      <c r="I58" s="174">
        <v>0.16135821760997215</v>
      </c>
      <c r="J58" s="177">
        <v>17.204159999999998</v>
      </c>
      <c r="K58" s="174">
        <v>7.3079951926718192E-2</v>
      </c>
      <c r="L58" s="125">
        <v>586</v>
      </c>
      <c r="M58" s="122">
        <v>37</v>
      </c>
      <c r="N58" s="122">
        <v>549</v>
      </c>
      <c r="O58" s="122">
        <v>359</v>
      </c>
      <c r="P58" s="123">
        <v>0.6539162112932605</v>
      </c>
      <c r="Q58" s="122">
        <v>142</v>
      </c>
      <c r="R58" s="123">
        <v>0.25865209471766848</v>
      </c>
      <c r="S58" s="122">
        <v>35</v>
      </c>
      <c r="T58" s="123">
        <v>6.3752276867030971E-2</v>
      </c>
      <c r="U58" s="122">
        <v>13</v>
      </c>
      <c r="V58" s="124">
        <v>2.3679417122040074E-2</v>
      </c>
    </row>
    <row r="59" spans="1:22" ht="13" x14ac:dyDescent="0.3">
      <c r="A59" s="1" t="s">
        <v>26</v>
      </c>
      <c r="B59" s="7" t="s">
        <v>73</v>
      </c>
      <c r="C59" s="165">
        <v>153.0966</v>
      </c>
      <c r="D59" s="166">
        <v>2.9310100000000001</v>
      </c>
      <c r="E59" s="166">
        <v>150.16559000000001</v>
      </c>
      <c r="F59" s="177">
        <v>123.44494999999999</v>
      </c>
      <c r="G59" s="174">
        <v>0.82205883518321332</v>
      </c>
      <c r="H59" s="166">
        <v>13.415810000000018</v>
      </c>
      <c r="I59" s="174">
        <v>8.9340107810318051E-2</v>
      </c>
      <c r="J59" s="177">
        <v>13.304829999999999</v>
      </c>
      <c r="K59" s="174">
        <v>8.8601057006468642E-2</v>
      </c>
      <c r="L59" s="125">
        <v>274</v>
      </c>
      <c r="M59" s="122">
        <v>7</v>
      </c>
      <c r="N59" s="122">
        <v>267</v>
      </c>
      <c r="O59" s="122">
        <v>192</v>
      </c>
      <c r="P59" s="123">
        <v>0.7191011235955056</v>
      </c>
      <c r="Q59" s="122">
        <v>45</v>
      </c>
      <c r="R59" s="123">
        <v>0.16853932584269662</v>
      </c>
      <c r="S59" s="122">
        <v>21</v>
      </c>
      <c r="T59" s="123">
        <v>7.8651685393258425E-2</v>
      </c>
      <c r="U59" s="122">
        <v>9</v>
      </c>
      <c r="V59" s="124">
        <v>3.3707865168539325E-2</v>
      </c>
    </row>
    <row r="60" spans="1:22" ht="13" x14ac:dyDescent="0.3">
      <c r="A60" s="1" t="s">
        <v>26</v>
      </c>
      <c r="B60" s="7" t="s">
        <v>74</v>
      </c>
      <c r="C60" s="165">
        <v>122.98884</v>
      </c>
      <c r="D60" s="166">
        <v>4.5815000000000001</v>
      </c>
      <c r="E60" s="166">
        <v>118.40733999999999</v>
      </c>
      <c r="F60" s="177">
        <v>105.12492</v>
      </c>
      <c r="G60" s="174">
        <v>0.88782435278083272</v>
      </c>
      <c r="H60" s="166">
        <v>6.8332399999999875</v>
      </c>
      <c r="I60" s="174">
        <v>5.770959807052492E-2</v>
      </c>
      <c r="J60" s="177">
        <v>6.4491800000000001</v>
      </c>
      <c r="K60" s="174">
        <v>5.4466049148642309E-2</v>
      </c>
      <c r="L60" s="125">
        <v>224</v>
      </c>
      <c r="M60" s="122">
        <v>10</v>
      </c>
      <c r="N60" s="122">
        <v>214</v>
      </c>
      <c r="O60" s="122">
        <v>172</v>
      </c>
      <c r="P60" s="123">
        <v>0.80373831775700932</v>
      </c>
      <c r="Q60" s="122">
        <v>22</v>
      </c>
      <c r="R60" s="123">
        <v>0.10280373831775701</v>
      </c>
      <c r="S60" s="122">
        <v>15</v>
      </c>
      <c r="T60" s="123">
        <v>7.0093457943925228E-2</v>
      </c>
      <c r="U60" s="122">
        <v>5</v>
      </c>
      <c r="V60" s="124">
        <v>2.336448598130841E-2</v>
      </c>
    </row>
    <row r="61" spans="1:22" x14ac:dyDescent="0.25">
      <c r="B61" s="19"/>
      <c r="C61" s="20"/>
      <c r="D61" s="21"/>
      <c r="E61" s="22"/>
      <c r="F61" s="22"/>
      <c r="G61" s="22"/>
      <c r="H61" s="22"/>
      <c r="I61" s="22"/>
      <c r="J61" s="22"/>
      <c r="K61" s="22"/>
      <c r="L61" s="23"/>
      <c r="M61" s="24"/>
      <c r="N61" s="24"/>
      <c r="O61" s="24"/>
      <c r="P61" s="24"/>
      <c r="Q61" s="24"/>
      <c r="R61" s="24"/>
      <c r="S61" s="24"/>
      <c r="T61" s="24"/>
      <c r="U61" s="24"/>
      <c r="V61" s="25"/>
    </row>
    <row r="62" spans="1:22" x14ac:dyDescent="0.25">
      <c r="D62" s="2"/>
    </row>
    <row r="63" spans="1:22" ht="13" x14ac:dyDescent="0.3">
      <c r="B63" s="26" t="s">
        <v>75</v>
      </c>
      <c r="D63" s="2"/>
    </row>
    <row r="64" spans="1:22" ht="13" x14ac:dyDescent="0.3">
      <c r="B64" s="27" t="s">
        <v>76</v>
      </c>
      <c r="D64" s="2"/>
    </row>
    <row r="65" spans="2:16383" x14ac:dyDescent="0.25">
      <c r="B65" s="28" t="s">
        <v>77</v>
      </c>
      <c r="C65" s="29"/>
      <c r="D65" s="29"/>
      <c r="E65" s="29"/>
      <c r="F65" s="29"/>
      <c r="G65" s="29"/>
      <c r="H65" s="29"/>
      <c r="I65" s="29"/>
      <c r="J65" s="29"/>
      <c r="K65" s="29"/>
    </row>
    <row r="66" spans="2:16383" x14ac:dyDescent="0.25">
      <c r="B66" s="30" t="s">
        <v>78</v>
      </c>
      <c r="C66" s="29"/>
      <c r="D66" s="29"/>
      <c r="E66" s="29"/>
      <c r="F66" s="29"/>
      <c r="G66" s="29"/>
      <c r="H66" s="29"/>
      <c r="I66" s="29"/>
      <c r="J66" s="29"/>
      <c r="K66" s="29"/>
    </row>
    <row r="67" spans="2:16383" x14ac:dyDescent="0.25">
      <c r="B67" s="28" t="s">
        <v>79</v>
      </c>
      <c r="C67" s="29"/>
      <c r="D67" s="29"/>
      <c r="E67" s="29"/>
      <c r="F67" s="29"/>
      <c r="G67" s="29"/>
      <c r="H67" s="29"/>
      <c r="I67" s="29"/>
      <c r="J67" s="29"/>
      <c r="K67" s="29"/>
    </row>
    <row r="68" spans="2:16383" x14ac:dyDescent="0.25">
      <c r="B68" s="28" t="s">
        <v>80</v>
      </c>
      <c r="C68" s="29"/>
      <c r="D68" s="29"/>
      <c r="E68" s="29"/>
      <c r="F68" s="29"/>
      <c r="G68" s="29"/>
      <c r="H68" s="29"/>
      <c r="I68" s="29"/>
      <c r="J68" s="29"/>
      <c r="K68" s="29"/>
    </row>
    <row r="69" spans="2:16383" x14ac:dyDescent="0.25">
      <c r="B69" s="28" t="s">
        <v>81</v>
      </c>
      <c r="C69" s="29"/>
      <c r="D69" s="29"/>
      <c r="E69" s="29"/>
      <c r="F69" s="29"/>
      <c r="G69" s="29"/>
      <c r="H69" s="29"/>
      <c r="I69" s="29"/>
      <c r="J69" s="29"/>
      <c r="K69" s="29"/>
    </row>
    <row r="70" spans="2:16383" x14ac:dyDescent="0.25">
      <c r="B70" s="28" t="s">
        <v>82</v>
      </c>
      <c r="D70" s="2"/>
    </row>
    <row r="71" spans="2:16383" ht="23.5" customHeight="1" x14ac:dyDescent="0.25">
      <c r="B71" s="370" t="s">
        <v>197</v>
      </c>
      <c r="C71" s="370"/>
      <c r="D71" s="370"/>
      <c r="E71" s="370"/>
      <c r="F71" s="370"/>
      <c r="G71" s="370"/>
      <c r="H71" s="370"/>
      <c r="I71" s="370"/>
      <c r="J71" s="370"/>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ht="13" x14ac:dyDescent="0.3">
      <c r="B72" s="211" t="s">
        <v>133</v>
      </c>
      <c r="C72" s="212"/>
      <c r="D72" s="212"/>
      <c r="E72" s="212"/>
      <c r="F72" s="212"/>
      <c r="G72" s="212"/>
      <c r="H72" s="212"/>
      <c r="I72" s="212"/>
      <c r="J72" s="212"/>
    </row>
    <row r="73" spans="2:16383" ht="13" x14ac:dyDescent="0.3">
      <c r="B73" s="211" t="s">
        <v>134</v>
      </c>
      <c r="C73" s="212"/>
      <c r="D73" s="212"/>
      <c r="E73" s="212"/>
      <c r="F73" s="212"/>
      <c r="G73" s="212"/>
      <c r="H73" s="212"/>
      <c r="I73" s="212"/>
      <c r="J73" s="212"/>
    </row>
    <row r="74" spans="2:16383" x14ac:dyDescent="0.25">
      <c r="B74" s="366" t="s">
        <v>135</v>
      </c>
      <c r="C74" s="366"/>
      <c r="D74" s="366"/>
      <c r="E74" s="366"/>
      <c r="F74" s="366"/>
      <c r="G74" s="366"/>
      <c r="H74" s="366"/>
      <c r="I74" s="366"/>
      <c r="J74" s="366"/>
    </row>
    <row r="75" spans="2:16383" ht="13" x14ac:dyDescent="0.3">
      <c r="B75" s="366" t="s">
        <v>136</v>
      </c>
      <c r="C75" s="366"/>
      <c r="D75" s="366"/>
      <c r="E75" s="366"/>
      <c r="F75" s="366"/>
      <c r="G75" s="366"/>
      <c r="H75" s="366"/>
      <c r="I75" s="366"/>
      <c r="J75" s="212"/>
    </row>
    <row r="76" spans="2:16383" ht="13" x14ac:dyDescent="0.3">
      <c r="B76" s="366" t="s">
        <v>137</v>
      </c>
      <c r="C76" s="366"/>
      <c r="D76" s="366"/>
      <c r="E76" s="366"/>
      <c r="F76" s="366"/>
      <c r="G76" s="366"/>
      <c r="H76" s="366"/>
      <c r="I76" s="366"/>
      <c r="J76" s="212"/>
    </row>
    <row r="77" spans="2:16383" x14ac:dyDescent="0.25">
      <c r="D77" s="2"/>
    </row>
    <row r="78" spans="2:16383" x14ac:dyDescent="0.25">
      <c r="D78" s="2"/>
    </row>
    <row r="79" spans="2:16383" x14ac:dyDescent="0.25">
      <c r="D79" s="2"/>
    </row>
    <row r="80" spans="2:16383" x14ac:dyDescent="0.25">
      <c r="D80" s="2"/>
    </row>
    <row r="81" spans="2:4" x14ac:dyDescent="0.25">
      <c r="D81" s="2"/>
    </row>
    <row r="82" spans="2:4" x14ac:dyDescent="0.25">
      <c r="D82" s="2"/>
    </row>
    <row r="83" spans="2:4" x14ac:dyDescent="0.25">
      <c r="D83" s="2"/>
    </row>
    <row r="84" spans="2:4" x14ac:dyDescent="0.25">
      <c r="D84" s="2"/>
    </row>
    <row r="85" spans="2:4" x14ac:dyDescent="0.25">
      <c r="D85" s="2"/>
    </row>
    <row r="86" spans="2:4" x14ac:dyDescent="0.25">
      <c r="B86"/>
      <c r="D86" s="2"/>
    </row>
    <row r="87" spans="2:4" x14ac:dyDescent="0.25">
      <c r="B87"/>
      <c r="D87" s="2"/>
    </row>
    <row r="88" spans="2:4" x14ac:dyDescent="0.25">
      <c r="B88"/>
      <c r="D88" s="2"/>
    </row>
    <row r="89" spans="2:4" x14ac:dyDescent="0.25">
      <c r="B89"/>
      <c r="D89" s="2"/>
    </row>
    <row r="90" spans="2:4" x14ac:dyDescent="0.25">
      <c r="B90"/>
      <c r="D90" s="2"/>
    </row>
    <row r="91" spans="2:4" x14ac:dyDescent="0.25">
      <c r="B91"/>
      <c r="D91" s="2"/>
    </row>
    <row r="92" spans="2:4" x14ac:dyDescent="0.25">
      <c r="B92"/>
      <c r="D92" s="2"/>
    </row>
    <row r="93" spans="2:4" x14ac:dyDescent="0.25">
      <c r="B93"/>
      <c r="D93" s="2"/>
    </row>
    <row r="94" spans="2:4" x14ac:dyDescent="0.25">
      <c r="B94"/>
      <c r="D94" s="2"/>
    </row>
    <row r="95" spans="2:4" x14ac:dyDescent="0.25">
      <c r="B95"/>
      <c r="D95" s="2"/>
    </row>
    <row r="96" spans="2:4" x14ac:dyDescent="0.25">
      <c r="B96"/>
      <c r="D96" s="2"/>
    </row>
    <row r="97" spans="2:4" x14ac:dyDescent="0.25">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5" x14ac:dyDescent="0.25"/>
  <cols>
    <col min="1" max="1" width="2.7265625" customWidth="1"/>
    <col min="2" max="2" width="41.54296875" style="2" customWidth="1"/>
    <col min="3" max="3" width="16.1796875" customWidth="1"/>
    <col min="4" max="6" width="9.26953125" customWidth="1"/>
    <col min="7" max="7" width="10" customWidth="1"/>
    <col min="8" max="8" width="11.26953125" customWidth="1"/>
    <col min="9" max="9" width="10.81640625" customWidth="1"/>
    <col min="10" max="10" width="9.26953125" customWidth="1"/>
    <col min="11" max="11" width="9.453125" customWidth="1"/>
    <col min="13" max="13" width="10.1796875" customWidth="1"/>
    <col min="16" max="16" width="8.7265625" customWidth="1"/>
    <col min="17" max="17" width="10.1796875" customWidth="1"/>
    <col min="18" max="18" width="10" customWidth="1"/>
    <col min="19" max="20" width="10.26953125" customWidth="1"/>
    <col min="21" max="21" width="10.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18" customHeight="1" x14ac:dyDescent="0.25">
      <c r="B2" s="310" t="s">
        <v>149</v>
      </c>
    </row>
    <row r="3" spans="1:22" ht="17.5" x14ac:dyDescent="0.35">
      <c r="B3" s="3" t="s">
        <v>163</v>
      </c>
    </row>
    <row r="4" spans="1:22" ht="13" x14ac:dyDescent="0.3">
      <c r="B4" s="81" t="str">
        <f>Index!C17</f>
        <v>as at 15 April 2024</v>
      </c>
      <c r="M4" s="2" t="s">
        <v>0</v>
      </c>
    </row>
    <row r="6" spans="1:22" ht="15" x14ac:dyDescent="0.3">
      <c r="A6" s="1"/>
      <c r="B6" s="5"/>
      <c r="C6" s="371" t="s">
        <v>1</v>
      </c>
      <c r="D6" s="372"/>
      <c r="E6" s="372"/>
      <c r="F6" s="372"/>
      <c r="G6" s="372"/>
      <c r="H6" s="372"/>
      <c r="I6" s="372"/>
      <c r="J6" s="372"/>
      <c r="K6" s="372"/>
      <c r="L6" s="371" t="s">
        <v>2</v>
      </c>
      <c r="M6" s="372"/>
      <c r="N6" s="372"/>
      <c r="O6" s="372"/>
      <c r="P6" s="372"/>
      <c r="Q6" s="372"/>
      <c r="R6" s="372"/>
      <c r="S6" s="372"/>
      <c r="T6" s="372"/>
      <c r="U6" s="372"/>
      <c r="V6" s="373"/>
    </row>
    <row r="7" spans="1:22" s="320" customFormat="1" ht="32" x14ac:dyDescent="0.25">
      <c r="B7" s="317"/>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7"/>
      <c r="C8" s="8"/>
      <c r="D8" s="9"/>
      <c r="E8" s="9"/>
      <c r="F8" s="10"/>
      <c r="G8" s="9"/>
      <c r="H8" s="9"/>
      <c r="I8" s="9"/>
      <c r="J8" s="9"/>
      <c r="K8" s="9"/>
      <c r="L8" s="8"/>
      <c r="M8" s="9"/>
      <c r="N8" s="9"/>
      <c r="O8" s="9"/>
      <c r="P8" s="9"/>
      <c r="Q8" s="9"/>
      <c r="R8" s="9"/>
      <c r="S8" s="9"/>
      <c r="T8" s="9"/>
      <c r="U8" s="9"/>
      <c r="V8" s="11"/>
    </row>
    <row r="9" spans="1:22" ht="13" x14ac:dyDescent="0.3">
      <c r="B9" s="82" t="s">
        <v>24</v>
      </c>
      <c r="C9" s="168">
        <v>4571.7599499999997</v>
      </c>
      <c r="D9" s="169">
        <v>297.9907199999999</v>
      </c>
      <c r="E9" s="169">
        <v>4273.7692299999999</v>
      </c>
      <c r="F9" s="169">
        <v>3648.8960799999995</v>
      </c>
      <c r="G9" s="162">
        <v>0.85378874797130766</v>
      </c>
      <c r="H9" s="169">
        <v>363.30888000000039</v>
      </c>
      <c r="I9" s="171">
        <v>8.5009007376844345E-2</v>
      </c>
      <c r="J9" s="169">
        <v>261.56426999999996</v>
      </c>
      <c r="K9" s="171">
        <v>6.1202244651847981E-2</v>
      </c>
      <c r="L9" s="168">
        <v>10328</v>
      </c>
      <c r="M9" s="169">
        <v>897</v>
      </c>
      <c r="N9" s="169">
        <v>9431</v>
      </c>
      <c r="O9" s="169">
        <v>7206</v>
      </c>
      <c r="P9" s="171">
        <v>0.76407591983882939</v>
      </c>
      <c r="Q9" s="169">
        <v>1422</v>
      </c>
      <c r="R9" s="171">
        <v>0.15077934471424026</v>
      </c>
      <c r="S9" s="169">
        <v>456</v>
      </c>
      <c r="T9" s="171">
        <v>4.8351182271233167E-2</v>
      </c>
      <c r="U9" s="169">
        <v>347</v>
      </c>
      <c r="V9" s="176">
        <v>3.6793553175697172E-2</v>
      </c>
    </row>
    <row r="10" spans="1:22" ht="13" x14ac:dyDescent="0.3">
      <c r="B10" s="82"/>
      <c r="C10" s="164"/>
      <c r="D10" s="166"/>
      <c r="E10" s="166"/>
      <c r="F10" s="166"/>
      <c r="G10" s="172"/>
      <c r="H10" s="163"/>
      <c r="I10" s="172"/>
      <c r="J10" s="163"/>
      <c r="K10" s="172"/>
      <c r="L10" s="164"/>
      <c r="M10" s="166"/>
      <c r="N10" s="163"/>
      <c r="O10" s="163"/>
      <c r="P10" s="172"/>
      <c r="Q10" s="163"/>
      <c r="R10" s="163"/>
      <c r="S10" s="163"/>
      <c r="T10" s="163"/>
      <c r="U10" s="163"/>
      <c r="V10" s="167"/>
    </row>
    <row r="11" spans="1:22" ht="13" x14ac:dyDescent="0.3">
      <c r="B11" s="82" t="s">
        <v>25</v>
      </c>
      <c r="C11" s="168">
        <v>387.83627000000001</v>
      </c>
      <c r="D11" s="169">
        <v>20.243279999999999</v>
      </c>
      <c r="E11" s="169">
        <v>367.59298999999999</v>
      </c>
      <c r="F11" s="169">
        <v>298.66040999999996</v>
      </c>
      <c r="G11" s="173">
        <v>0.81247580374152395</v>
      </c>
      <c r="H11" s="169">
        <v>30.508210000000027</v>
      </c>
      <c r="I11" s="171">
        <v>8.2994536974168157E-2</v>
      </c>
      <c r="J11" s="169">
        <v>38.424370000000003</v>
      </c>
      <c r="K11" s="171">
        <v>0.10452965928430791</v>
      </c>
      <c r="L11" s="168">
        <v>1030</v>
      </c>
      <c r="M11" s="169">
        <v>70</v>
      </c>
      <c r="N11" s="169">
        <v>960</v>
      </c>
      <c r="O11" s="169">
        <v>715</v>
      </c>
      <c r="P11" s="171">
        <v>0.74479166666666663</v>
      </c>
      <c r="Q11" s="169">
        <v>127</v>
      </c>
      <c r="R11" s="171">
        <v>0.13229166666666667</v>
      </c>
      <c r="S11" s="169">
        <v>71</v>
      </c>
      <c r="T11" s="171">
        <v>7.3958333333333334E-2</v>
      </c>
      <c r="U11" s="169">
        <v>47</v>
      </c>
      <c r="V11" s="176">
        <v>4.8958333333333333E-2</v>
      </c>
    </row>
    <row r="12" spans="1:22" ht="13" x14ac:dyDescent="0.3">
      <c r="B12" s="83" t="s">
        <v>27</v>
      </c>
      <c r="C12" s="165">
        <v>387.83627000000001</v>
      </c>
      <c r="D12" s="166">
        <v>20.243279999999999</v>
      </c>
      <c r="E12" s="166">
        <v>367.59298999999999</v>
      </c>
      <c r="F12" s="177">
        <v>298.66040999999996</v>
      </c>
      <c r="G12" s="174">
        <v>0.81247580374152395</v>
      </c>
      <c r="H12" s="166">
        <v>30.508210000000027</v>
      </c>
      <c r="I12" s="174">
        <v>8.2994536974168157E-2</v>
      </c>
      <c r="J12" s="177">
        <v>38.424370000000003</v>
      </c>
      <c r="K12" s="174">
        <v>0.10452965928430791</v>
      </c>
      <c r="L12" s="165">
        <v>1030</v>
      </c>
      <c r="M12" s="166">
        <v>70</v>
      </c>
      <c r="N12" s="166">
        <v>960</v>
      </c>
      <c r="O12" s="166">
        <v>715</v>
      </c>
      <c r="P12" s="174">
        <v>0.74479166666666663</v>
      </c>
      <c r="Q12" s="166">
        <v>127</v>
      </c>
      <c r="R12" s="174">
        <v>0.13229166666666667</v>
      </c>
      <c r="S12" s="166">
        <v>71</v>
      </c>
      <c r="T12" s="174">
        <v>7.3958333333333334E-2</v>
      </c>
      <c r="U12" s="166">
        <v>47</v>
      </c>
      <c r="V12" s="175">
        <v>4.8958333333333333E-2</v>
      </c>
    </row>
    <row r="13" spans="1:22" ht="13" x14ac:dyDescent="0.3">
      <c r="B13" s="83"/>
      <c r="C13" s="164"/>
      <c r="D13" s="166"/>
      <c r="E13" s="166"/>
      <c r="F13" s="166"/>
      <c r="G13" s="172"/>
      <c r="H13" s="163"/>
      <c r="I13" s="172"/>
      <c r="J13" s="163"/>
      <c r="K13" s="172"/>
      <c r="L13" s="164"/>
      <c r="M13" s="166"/>
      <c r="N13" s="163"/>
      <c r="O13" s="163"/>
      <c r="P13" s="172"/>
      <c r="Q13" s="163"/>
      <c r="R13" s="163"/>
      <c r="S13" s="163"/>
      <c r="T13" s="163"/>
      <c r="U13" s="163"/>
      <c r="V13" s="167"/>
    </row>
    <row r="14" spans="1:22" ht="13" x14ac:dyDescent="0.3">
      <c r="B14" s="82" t="s">
        <v>28</v>
      </c>
      <c r="C14" s="168">
        <v>1007.7941099999998</v>
      </c>
      <c r="D14" s="169">
        <v>93.891729999999967</v>
      </c>
      <c r="E14" s="169">
        <v>913.90238000000011</v>
      </c>
      <c r="F14" s="169">
        <v>805.94601999999998</v>
      </c>
      <c r="G14" s="171">
        <v>0.88187320400675606</v>
      </c>
      <c r="H14" s="169">
        <v>57.348880000000001</v>
      </c>
      <c r="I14" s="171">
        <v>6.2751647500907032E-2</v>
      </c>
      <c r="J14" s="169">
        <v>50.607479999999995</v>
      </c>
      <c r="K14" s="171">
        <v>5.5375148492336775E-2</v>
      </c>
      <c r="L14" s="168">
        <v>2054</v>
      </c>
      <c r="M14" s="169">
        <v>243</v>
      </c>
      <c r="N14" s="169">
        <v>1811</v>
      </c>
      <c r="O14" s="169">
        <v>1469</v>
      </c>
      <c r="P14" s="171">
        <v>0.81115405853119826</v>
      </c>
      <c r="Q14" s="169">
        <v>195</v>
      </c>
      <c r="R14" s="171">
        <v>0.10767531750414136</v>
      </c>
      <c r="S14" s="169">
        <v>81</v>
      </c>
      <c r="T14" s="171">
        <v>4.4726670347874101E-2</v>
      </c>
      <c r="U14" s="169">
        <v>66</v>
      </c>
      <c r="V14" s="176">
        <v>3.6443953616786304E-2</v>
      </c>
    </row>
    <row r="15" spans="1:22" ht="13" x14ac:dyDescent="0.3">
      <c r="B15" s="83" t="s">
        <v>29</v>
      </c>
      <c r="C15" s="165">
        <v>438.27260999999999</v>
      </c>
      <c r="D15" s="166">
        <v>58.451699999999995</v>
      </c>
      <c r="E15" s="166">
        <v>379.82090999999997</v>
      </c>
      <c r="F15" s="177">
        <v>335.51868999999999</v>
      </c>
      <c r="G15" s="174">
        <v>0.88336023943494846</v>
      </c>
      <c r="H15" s="166">
        <v>24.80177999999998</v>
      </c>
      <c r="I15" s="174">
        <v>6.5298616655939196E-2</v>
      </c>
      <c r="J15" s="177">
        <v>19.500439999999998</v>
      </c>
      <c r="K15" s="174">
        <v>5.1341143909112319E-2</v>
      </c>
      <c r="L15" s="165">
        <v>914</v>
      </c>
      <c r="M15" s="166">
        <v>152</v>
      </c>
      <c r="N15" s="166">
        <v>762</v>
      </c>
      <c r="O15" s="166">
        <v>612</v>
      </c>
      <c r="P15" s="174">
        <v>0.80314960629921262</v>
      </c>
      <c r="Q15" s="166">
        <v>92</v>
      </c>
      <c r="R15" s="174">
        <v>0.12073490813648294</v>
      </c>
      <c r="S15" s="166">
        <v>35</v>
      </c>
      <c r="T15" s="174">
        <v>4.5931758530183726E-2</v>
      </c>
      <c r="U15" s="166">
        <v>23</v>
      </c>
      <c r="V15" s="175">
        <v>3.0183727034120734E-2</v>
      </c>
    </row>
    <row r="16" spans="1:22" ht="13" x14ac:dyDescent="0.3">
      <c r="B16" s="83" t="s">
        <v>30</v>
      </c>
      <c r="C16" s="165">
        <v>39.185000000000002</v>
      </c>
      <c r="D16" s="166">
        <v>2.5880000000000001</v>
      </c>
      <c r="E16" s="166">
        <v>36.597000000000001</v>
      </c>
      <c r="F16" s="177">
        <v>29.525459999999999</v>
      </c>
      <c r="G16" s="174">
        <v>0.80677268628576104</v>
      </c>
      <c r="H16" s="166">
        <v>6.0574600000000025</v>
      </c>
      <c r="I16" s="174">
        <v>0.16551793862884942</v>
      </c>
      <c r="J16" s="177">
        <v>1.0140800000000001</v>
      </c>
      <c r="K16" s="174">
        <v>2.7709375085389513E-2</v>
      </c>
      <c r="L16" s="165">
        <v>79</v>
      </c>
      <c r="M16" s="166">
        <v>11</v>
      </c>
      <c r="N16" s="166">
        <v>68</v>
      </c>
      <c r="O16" s="166">
        <v>58</v>
      </c>
      <c r="P16" s="174">
        <v>0.8529411764705882</v>
      </c>
      <c r="Q16" s="166">
        <v>5</v>
      </c>
      <c r="R16" s="174">
        <v>7.3529411764705885E-2</v>
      </c>
      <c r="S16" s="166">
        <v>3</v>
      </c>
      <c r="T16" s="174">
        <v>4.4117647058823532E-2</v>
      </c>
      <c r="U16" s="166">
        <v>2</v>
      </c>
      <c r="V16" s="175">
        <v>2.9411764705882353E-2</v>
      </c>
    </row>
    <row r="17" spans="2:22" ht="13" x14ac:dyDescent="0.3">
      <c r="B17" s="83" t="s">
        <v>31</v>
      </c>
      <c r="C17" s="127">
        <v>64.5745</v>
      </c>
      <c r="D17" s="128">
        <v>5.9850000000000003</v>
      </c>
      <c r="E17" s="128">
        <v>58.589500000000001</v>
      </c>
      <c r="F17" s="129">
        <v>50.87912</v>
      </c>
      <c r="G17" s="126">
        <v>0.86839996927777163</v>
      </c>
      <c r="H17" s="128">
        <v>1.7371500000000015</v>
      </c>
      <c r="I17" s="126">
        <v>2.9649510577833937E-2</v>
      </c>
      <c r="J17" s="129">
        <v>5.9732299999999992</v>
      </c>
      <c r="K17" s="126">
        <v>0.10195052014439446</v>
      </c>
      <c r="L17" s="125">
        <v>112</v>
      </c>
      <c r="M17" s="122">
        <v>9</v>
      </c>
      <c r="N17" s="122">
        <v>103</v>
      </c>
      <c r="O17" s="122">
        <v>86</v>
      </c>
      <c r="P17" s="123">
        <v>0.83495145631067957</v>
      </c>
      <c r="Q17" s="122">
        <v>5</v>
      </c>
      <c r="R17" s="123">
        <v>4.8543689320388349E-2</v>
      </c>
      <c r="S17" s="122">
        <v>10</v>
      </c>
      <c r="T17" s="123">
        <v>9.7087378640776698E-2</v>
      </c>
      <c r="U17" s="122">
        <v>2</v>
      </c>
      <c r="V17" s="124">
        <v>1.9417475728155338E-2</v>
      </c>
    </row>
    <row r="18" spans="2:22" ht="15" customHeight="1" x14ac:dyDescent="0.3">
      <c r="B18" s="83" t="s">
        <v>32</v>
      </c>
      <c r="C18" s="127">
        <v>19.445</v>
      </c>
      <c r="D18" s="128">
        <v>0.6</v>
      </c>
      <c r="E18" s="128">
        <v>18.844999999999999</v>
      </c>
      <c r="F18" s="129">
        <v>16.801650000000002</v>
      </c>
      <c r="G18" s="126">
        <v>0.89157070841071917</v>
      </c>
      <c r="H18" s="128">
        <v>0.64334999999999676</v>
      </c>
      <c r="I18" s="126">
        <v>3.4139028920137801E-2</v>
      </c>
      <c r="J18" s="129">
        <v>1.4</v>
      </c>
      <c r="K18" s="126">
        <v>7.4290262669143015E-2</v>
      </c>
      <c r="L18" s="125">
        <v>38</v>
      </c>
      <c r="M18" s="122">
        <v>2</v>
      </c>
      <c r="N18" s="122">
        <v>36</v>
      </c>
      <c r="O18" s="122">
        <v>33</v>
      </c>
      <c r="P18" s="123">
        <v>0.91666666666666663</v>
      </c>
      <c r="Q18" s="122">
        <v>1</v>
      </c>
      <c r="R18" s="123">
        <v>2.7777777777777776E-2</v>
      </c>
      <c r="S18" s="122">
        <v>0</v>
      </c>
      <c r="T18" s="123">
        <v>0</v>
      </c>
      <c r="U18" s="122">
        <v>2</v>
      </c>
      <c r="V18" s="124">
        <v>5.5555555555555552E-2</v>
      </c>
    </row>
    <row r="19" spans="2:22" ht="13" x14ac:dyDescent="0.3">
      <c r="B19" s="84" t="s">
        <v>33</v>
      </c>
      <c r="C19" s="127">
        <v>206.22200000000001</v>
      </c>
      <c r="D19" s="128">
        <v>15.905469999999999</v>
      </c>
      <c r="E19" s="128">
        <v>190.31653</v>
      </c>
      <c r="F19" s="129">
        <v>165.32837000000001</v>
      </c>
      <c r="G19" s="126">
        <v>0.86870210380569679</v>
      </c>
      <c r="H19" s="128">
        <v>13.386089999999994</v>
      </c>
      <c r="I19" s="126">
        <v>7.0335929306823711E-2</v>
      </c>
      <c r="J19" s="129">
        <v>11.602069999999999</v>
      </c>
      <c r="K19" s="126">
        <v>6.0961966887479506E-2</v>
      </c>
      <c r="L19" s="125">
        <v>394</v>
      </c>
      <c r="M19" s="122">
        <v>41</v>
      </c>
      <c r="N19" s="122">
        <v>353</v>
      </c>
      <c r="O19" s="122">
        <v>265</v>
      </c>
      <c r="P19" s="123">
        <v>0.75070821529745047</v>
      </c>
      <c r="Q19" s="122">
        <v>52</v>
      </c>
      <c r="R19" s="123">
        <v>0.14730878186968838</v>
      </c>
      <c r="S19" s="122">
        <v>15</v>
      </c>
      <c r="T19" s="123">
        <v>4.2492917847025496E-2</v>
      </c>
      <c r="U19" s="122">
        <v>21</v>
      </c>
      <c r="V19" s="124">
        <v>5.9490084985835696E-2</v>
      </c>
    </row>
    <row r="20" spans="2:22" ht="13" x14ac:dyDescent="0.3">
      <c r="B20" s="83" t="s">
        <v>35</v>
      </c>
      <c r="C20" s="127">
        <v>35.579000000000001</v>
      </c>
      <c r="D20" s="128">
        <v>9.2799999999999994E-2</v>
      </c>
      <c r="E20" s="128">
        <v>35.486200000000004</v>
      </c>
      <c r="F20" s="129">
        <v>32.010820000000002</v>
      </c>
      <c r="G20" s="126">
        <v>0.90206390089668653</v>
      </c>
      <c r="H20" s="128">
        <v>1.7350000000000012</v>
      </c>
      <c r="I20" s="126">
        <v>4.8892245436254124E-2</v>
      </c>
      <c r="J20" s="129">
        <v>1.74038</v>
      </c>
      <c r="K20" s="126">
        <v>4.9043853667059302E-2</v>
      </c>
      <c r="L20" s="125">
        <v>57</v>
      </c>
      <c r="M20" s="122">
        <v>1</v>
      </c>
      <c r="N20" s="122">
        <v>56</v>
      </c>
      <c r="O20" s="122">
        <v>48</v>
      </c>
      <c r="P20" s="123">
        <v>0.8571428571428571</v>
      </c>
      <c r="Q20" s="122">
        <v>2</v>
      </c>
      <c r="R20" s="123">
        <v>3.5714285714285712E-2</v>
      </c>
      <c r="S20" s="122">
        <v>2</v>
      </c>
      <c r="T20" s="123">
        <v>3.5714285714285712E-2</v>
      </c>
      <c r="U20" s="122">
        <v>4</v>
      </c>
      <c r="V20" s="124">
        <v>7.1428571428571425E-2</v>
      </c>
    </row>
    <row r="21" spans="2:22" ht="13" x14ac:dyDescent="0.3">
      <c r="B21" s="83" t="s">
        <v>36</v>
      </c>
      <c r="C21" s="127">
        <v>37.246000000000002</v>
      </c>
      <c r="D21" s="128">
        <v>1.62</v>
      </c>
      <c r="E21" s="128">
        <v>35.626000000000005</v>
      </c>
      <c r="F21" s="129">
        <v>33.273699999999998</v>
      </c>
      <c r="G21" s="126">
        <v>0.93397237972267422</v>
      </c>
      <c r="H21" s="128">
        <v>1.2423000000000066</v>
      </c>
      <c r="I21" s="126">
        <v>3.4870600123505485E-2</v>
      </c>
      <c r="J21" s="129">
        <v>1.1100000000000001</v>
      </c>
      <c r="K21" s="126">
        <v>3.1157020153820242E-2</v>
      </c>
      <c r="L21" s="125">
        <v>84</v>
      </c>
      <c r="M21" s="122">
        <v>5</v>
      </c>
      <c r="N21" s="122">
        <v>79</v>
      </c>
      <c r="O21" s="122">
        <v>69</v>
      </c>
      <c r="P21" s="123">
        <v>0.87341772151898733</v>
      </c>
      <c r="Q21" s="122">
        <v>6</v>
      </c>
      <c r="R21" s="123">
        <v>7.5949367088607597E-2</v>
      </c>
      <c r="S21" s="122">
        <v>1</v>
      </c>
      <c r="T21" s="123">
        <v>1.2658227848101266E-2</v>
      </c>
      <c r="U21" s="122">
        <v>3</v>
      </c>
      <c r="V21" s="124">
        <v>3.7974683544303799E-2</v>
      </c>
    </row>
    <row r="22" spans="2:22" ht="13" x14ac:dyDescent="0.3">
      <c r="B22" s="83" t="s">
        <v>37</v>
      </c>
      <c r="C22" s="127">
        <v>1.74</v>
      </c>
      <c r="D22" s="128">
        <v>0</v>
      </c>
      <c r="E22" s="128">
        <v>1.74</v>
      </c>
      <c r="F22" s="129">
        <v>1.71269</v>
      </c>
      <c r="G22" s="126">
        <v>0.98430459770114942</v>
      </c>
      <c r="H22" s="128">
        <v>2.7309999999999945E-2</v>
      </c>
      <c r="I22" s="126">
        <v>1.5695402298850542E-2</v>
      </c>
      <c r="J22" s="129">
        <v>0</v>
      </c>
      <c r="K22" s="126">
        <v>0</v>
      </c>
      <c r="L22" s="125">
        <v>7</v>
      </c>
      <c r="M22" s="122">
        <v>0</v>
      </c>
      <c r="N22" s="122">
        <v>7</v>
      </c>
      <c r="O22" s="122">
        <v>6</v>
      </c>
      <c r="P22" s="123">
        <v>0.8571428571428571</v>
      </c>
      <c r="Q22" s="122">
        <v>1</v>
      </c>
      <c r="R22" s="123">
        <v>0.14285714285714285</v>
      </c>
      <c r="S22" s="122">
        <v>0</v>
      </c>
      <c r="T22" s="123">
        <v>0</v>
      </c>
      <c r="U22" s="122">
        <v>0</v>
      </c>
      <c r="V22" s="124">
        <v>0</v>
      </c>
    </row>
    <row r="23" spans="2:22" ht="13" x14ac:dyDescent="0.3">
      <c r="B23" s="83" t="s">
        <v>38</v>
      </c>
      <c r="C23" s="127">
        <v>78.102000000000004</v>
      </c>
      <c r="D23" s="128">
        <v>3.7087600000000003</v>
      </c>
      <c r="E23" s="128">
        <v>74.393240000000006</v>
      </c>
      <c r="F23" s="129">
        <v>65.983929999999987</v>
      </c>
      <c r="G23" s="126">
        <v>0.88696136907063039</v>
      </c>
      <c r="H23" s="128">
        <v>5.0158200000000193</v>
      </c>
      <c r="I23" s="126">
        <v>6.7423061557743941E-2</v>
      </c>
      <c r="J23" s="129">
        <v>3.3934899999999999</v>
      </c>
      <c r="K23" s="126">
        <v>4.5615569371625697E-2</v>
      </c>
      <c r="L23" s="125">
        <v>131</v>
      </c>
      <c r="M23" s="122">
        <v>13</v>
      </c>
      <c r="N23" s="122">
        <v>118</v>
      </c>
      <c r="O23" s="122">
        <v>92</v>
      </c>
      <c r="P23" s="123">
        <v>0.77966101694915257</v>
      </c>
      <c r="Q23" s="122">
        <v>15</v>
      </c>
      <c r="R23" s="123">
        <v>0.1271186440677966</v>
      </c>
      <c r="S23" s="122">
        <v>6</v>
      </c>
      <c r="T23" s="123">
        <v>5.0847457627118647E-2</v>
      </c>
      <c r="U23" s="122">
        <v>5</v>
      </c>
      <c r="V23" s="124">
        <v>4.2372881355932202E-2</v>
      </c>
    </row>
    <row r="24" spans="2:22" ht="13" x14ac:dyDescent="0.3">
      <c r="B24" s="83" t="s">
        <v>39</v>
      </c>
      <c r="C24" s="127">
        <v>20.434999999999999</v>
      </c>
      <c r="D24" s="128">
        <v>0.71</v>
      </c>
      <c r="E24" s="128">
        <v>19.724999999999998</v>
      </c>
      <c r="F24" s="129">
        <v>17.07302</v>
      </c>
      <c r="G24" s="126">
        <v>0.8655523447401775</v>
      </c>
      <c r="H24" s="128">
        <v>0.21999999999999842</v>
      </c>
      <c r="I24" s="126">
        <v>1.1153358681875713E-2</v>
      </c>
      <c r="J24" s="129">
        <v>2.4319799999999998</v>
      </c>
      <c r="K24" s="126">
        <v>0.12329429657794677</v>
      </c>
      <c r="L24" s="125">
        <v>41</v>
      </c>
      <c r="M24" s="122">
        <v>3</v>
      </c>
      <c r="N24" s="122">
        <v>38</v>
      </c>
      <c r="O24" s="122">
        <v>34</v>
      </c>
      <c r="P24" s="123">
        <v>0.89473684210526316</v>
      </c>
      <c r="Q24" s="122">
        <v>1</v>
      </c>
      <c r="R24" s="123">
        <v>2.6315789473684209E-2</v>
      </c>
      <c r="S24" s="122">
        <v>2</v>
      </c>
      <c r="T24" s="123">
        <v>5.2631578947368418E-2</v>
      </c>
      <c r="U24" s="122">
        <v>1</v>
      </c>
      <c r="V24" s="124">
        <v>2.6315789473684209E-2</v>
      </c>
    </row>
    <row r="25" spans="2:22" ht="13" x14ac:dyDescent="0.3">
      <c r="B25" s="83" t="s">
        <v>40</v>
      </c>
      <c r="C25" s="127">
        <v>17.597999999999999</v>
      </c>
      <c r="D25" s="128">
        <v>1.71</v>
      </c>
      <c r="E25" s="128">
        <v>15.887999999999998</v>
      </c>
      <c r="F25" s="129">
        <v>15.240740000000001</v>
      </c>
      <c r="G25" s="126">
        <v>0.95926107754279977</v>
      </c>
      <c r="H25" s="128">
        <v>0.29225999999999752</v>
      </c>
      <c r="I25" s="126">
        <v>1.8395015105740029E-2</v>
      </c>
      <c r="J25" s="129">
        <v>0.35499999999999998</v>
      </c>
      <c r="K25" s="126">
        <v>2.2343907351460222E-2</v>
      </c>
      <c r="L25" s="125">
        <v>59</v>
      </c>
      <c r="M25" s="122">
        <v>3</v>
      </c>
      <c r="N25" s="122">
        <v>56</v>
      </c>
      <c r="O25" s="122">
        <v>51</v>
      </c>
      <c r="P25" s="123">
        <v>0.9107142857142857</v>
      </c>
      <c r="Q25" s="122">
        <v>3</v>
      </c>
      <c r="R25" s="123">
        <v>5.3571428571428568E-2</v>
      </c>
      <c r="S25" s="122">
        <v>0</v>
      </c>
      <c r="T25" s="123">
        <v>0</v>
      </c>
      <c r="U25" s="122">
        <v>2</v>
      </c>
      <c r="V25" s="124">
        <v>3.5714285714285712E-2</v>
      </c>
    </row>
    <row r="26" spans="2:22" ht="13" x14ac:dyDescent="0.3">
      <c r="B26" s="83" t="s">
        <v>41</v>
      </c>
      <c r="C26" s="127">
        <v>29.5</v>
      </c>
      <c r="D26" s="128">
        <v>2.2200000000000002</v>
      </c>
      <c r="E26" s="128">
        <v>27.28</v>
      </c>
      <c r="F26" s="129">
        <v>24.46059</v>
      </c>
      <c r="G26" s="126">
        <v>0.89664919354838701</v>
      </c>
      <c r="H26" s="128">
        <v>1.6211200000000014</v>
      </c>
      <c r="I26" s="126">
        <v>5.9425219941349021E-2</v>
      </c>
      <c r="J26" s="129">
        <v>1.1982899999999999</v>
      </c>
      <c r="K26" s="126">
        <v>4.3925586510263924E-2</v>
      </c>
      <c r="L26" s="125">
        <v>63</v>
      </c>
      <c r="M26" s="122">
        <v>2</v>
      </c>
      <c r="N26" s="122">
        <v>61</v>
      </c>
      <c r="O26" s="122">
        <v>49</v>
      </c>
      <c r="P26" s="123">
        <v>0.80327868852459017</v>
      </c>
      <c r="Q26" s="122">
        <v>8</v>
      </c>
      <c r="R26" s="123">
        <v>0.13114754098360656</v>
      </c>
      <c r="S26" s="122">
        <v>4</v>
      </c>
      <c r="T26" s="123">
        <v>6.5573770491803282E-2</v>
      </c>
      <c r="U26" s="122">
        <v>0</v>
      </c>
      <c r="V26" s="124">
        <v>0</v>
      </c>
    </row>
    <row r="27" spans="2:22" ht="13" x14ac:dyDescent="0.3">
      <c r="B27" s="83" t="s">
        <v>42</v>
      </c>
      <c r="C27" s="127">
        <v>19.895</v>
      </c>
      <c r="D27" s="128">
        <v>0.3</v>
      </c>
      <c r="E27" s="128">
        <v>19.594999999999999</v>
      </c>
      <c r="F27" s="129">
        <v>18.137240000000002</v>
      </c>
      <c r="G27" s="126">
        <v>0.92560551161010474</v>
      </c>
      <c r="H27" s="128">
        <v>0.56923999999999686</v>
      </c>
      <c r="I27" s="126">
        <v>2.9050267925491039E-2</v>
      </c>
      <c r="J27" s="129">
        <v>0.88851999999999998</v>
      </c>
      <c r="K27" s="126">
        <v>4.5344220464404186E-2</v>
      </c>
      <c r="L27" s="125">
        <v>75</v>
      </c>
      <c r="M27" s="122">
        <v>1</v>
      </c>
      <c r="N27" s="122">
        <v>74</v>
      </c>
      <c r="O27" s="122">
        <v>66</v>
      </c>
      <c r="P27" s="123">
        <v>0.89189189189189189</v>
      </c>
      <c r="Q27" s="122">
        <v>4</v>
      </c>
      <c r="R27" s="123">
        <v>5.4054054054054057E-2</v>
      </c>
      <c r="S27" s="122">
        <v>3</v>
      </c>
      <c r="T27" s="123">
        <v>4.0540540540540543E-2</v>
      </c>
      <c r="U27" s="122">
        <v>1</v>
      </c>
      <c r="V27" s="124">
        <v>1.3513513513513514E-2</v>
      </c>
    </row>
    <row r="28" spans="2:22" ht="13" x14ac:dyDescent="0.3">
      <c r="B28" s="83"/>
      <c r="C28" s="118"/>
      <c r="D28" s="119"/>
      <c r="E28" s="120"/>
      <c r="F28" s="120"/>
      <c r="G28" s="121"/>
      <c r="H28" s="120"/>
      <c r="I28" s="121"/>
      <c r="J28" s="120"/>
      <c r="K28" s="121"/>
      <c r="L28" s="137"/>
      <c r="M28" s="122"/>
      <c r="N28" s="138"/>
      <c r="O28" s="138"/>
      <c r="P28" s="139"/>
      <c r="Q28" s="138"/>
      <c r="R28" s="138"/>
      <c r="S28" s="138"/>
      <c r="T28" s="138"/>
      <c r="U28" s="138"/>
      <c r="V28" s="140"/>
    </row>
    <row r="29" spans="2:22" ht="13" x14ac:dyDescent="0.3">
      <c r="B29" s="82" t="s">
        <v>43</v>
      </c>
      <c r="C29" s="134">
        <v>562.0629899999999</v>
      </c>
      <c r="D29" s="135">
        <v>18.751069999999999</v>
      </c>
      <c r="E29" s="135">
        <v>543.3119200000001</v>
      </c>
      <c r="F29" s="135">
        <v>464.83719999999994</v>
      </c>
      <c r="G29" s="136">
        <v>0.85556230755990015</v>
      </c>
      <c r="H29" s="135">
        <v>47.947350000000014</v>
      </c>
      <c r="I29" s="136">
        <v>8.8250134471557343E-2</v>
      </c>
      <c r="J29" s="135">
        <v>30.527370000000001</v>
      </c>
      <c r="K29" s="136">
        <v>5.6187557968542259E-2</v>
      </c>
      <c r="L29" s="141">
        <v>1578</v>
      </c>
      <c r="M29" s="142">
        <v>88</v>
      </c>
      <c r="N29" s="142">
        <v>1490</v>
      </c>
      <c r="O29" s="142">
        <v>1136</v>
      </c>
      <c r="P29" s="143">
        <v>0.76241610738255039</v>
      </c>
      <c r="Q29" s="142">
        <v>236</v>
      </c>
      <c r="R29" s="143">
        <v>0.15838926174496645</v>
      </c>
      <c r="S29" s="142">
        <v>67</v>
      </c>
      <c r="T29" s="143">
        <v>4.4966442953020137E-2</v>
      </c>
      <c r="U29" s="142">
        <v>51</v>
      </c>
      <c r="V29" s="144">
        <v>3.4228187919463089E-2</v>
      </c>
    </row>
    <row r="30" spans="2:22" ht="13" x14ac:dyDescent="0.3">
      <c r="B30" s="83" t="s">
        <v>44</v>
      </c>
      <c r="C30" s="127">
        <v>393.57213999999999</v>
      </c>
      <c r="D30" s="128">
        <v>12.19712</v>
      </c>
      <c r="E30" s="128">
        <v>381.37502000000001</v>
      </c>
      <c r="F30" s="129">
        <v>325.40132</v>
      </c>
      <c r="G30" s="126">
        <v>0.85323186610386803</v>
      </c>
      <c r="H30" s="128">
        <v>32.883040000000008</v>
      </c>
      <c r="I30" s="126">
        <v>8.6222322584211225E-2</v>
      </c>
      <c r="J30" s="129">
        <v>23.09066</v>
      </c>
      <c r="K30" s="126">
        <v>6.0545811311920744E-2</v>
      </c>
      <c r="L30" s="125">
        <v>1125</v>
      </c>
      <c r="M30" s="122">
        <v>59</v>
      </c>
      <c r="N30" s="122">
        <v>1066</v>
      </c>
      <c r="O30" s="122">
        <v>818</v>
      </c>
      <c r="P30" s="123">
        <v>0.7673545966228893</v>
      </c>
      <c r="Q30" s="122">
        <v>160</v>
      </c>
      <c r="R30" s="123">
        <v>0.15009380863039401</v>
      </c>
      <c r="S30" s="122">
        <v>48</v>
      </c>
      <c r="T30" s="123">
        <v>4.5028142589118199E-2</v>
      </c>
      <c r="U30" s="122">
        <v>40</v>
      </c>
      <c r="V30" s="124">
        <v>3.7523452157598502E-2</v>
      </c>
    </row>
    <row r="31" spans="2:22" ht="13" x14ac:dyDescent="0.3">
      <c r="B31" s="83" t="s">
        <v>46</v>
      </c>
      <c r="C31" s="127">
        <v>34.836210000000001</v>
      </c>
      <c r="D31" s="128">
        <v>1.04</v>
      </c>
      <c r="E31" s="128">
        <v>33.796210000000002</v>
      </c>
      <c r="F31" s="129">
        <v>26.974880000000002</v>
      </c>
      <c r="G31" s="126">
        <v>0.79816287092546767</v>
      </c>
      <c r="H31" s="128">
        <v>3.7457299999999996</v>
      </c>
      <c r="I31" s="126">
        <v>0.11083284190742096</v>
      </c>
      <c r="J31" s="129">
        <v>3.0756000000000001</v>
      </c>
      <c r="K31" s="126">
        <v>9.1004287167111342E-2</v>
      </c>
      <c r="L31" s="125">
        <v>111</v>
      </c>
      <c r="M31" s="122">
        <v>3</v>
      </c>
      <c r="N31" s="122">
        <v>108</v>
      </c>
      <c r="O31" s="122">
        <v>80</v>
      </c>
      <c r="P31" s="123">
        <v>0.7407407407407407</v>
      </c>
      <c r="Q31" s="122">
        <v>17</v>
      </c>
      <c r="R31" s="123">
        <v>0.15740740740740741</v>
      </c>
      <c r="S31" s="122">
        <v>7</v>
      </c>
      <c r="T31" s="123">
        <v>6.4814814814814811E-2</v>
      </c>
      <c r="U31" s="122">
        <v>4</v>
      </c>
      <c r="V31" s="124">
        <v>3.7037037037037035E-2</v>
      </c>
    </row>
    <row r="32" spans="2:22" ht="13" x14ac:dyDescent="0.3">
      <c r="B32" s="83" t="s">
        <v>48</v>
      </c>
      <c r="C32" s="127">
        <v>97.890309999999999</v>
      </c>
      <c r="D32" s="128">
        <v>3.9258000000000002</v>
      </c>
      <c r="E32" s="128">
        <v>93.964510000000004</v>
      </c>
      <c r="F32" s="129">
        <v>83.20599</v>
      </c>
      <c r="G32" s="126">
        <v>0.88550443140713442</v>
      </c>
      <c r="H32" s="128">
        <v>8.0574100000000044</v>
      </c>
      <c r="I32" s="126">
        <v>8.5749502657971655E-2</v>
      </c>
      <c r="J32" s="129">
        <v>2.7011100000000003</v>
      </c>
      <c r="K32" s="126">
        <v>2.8746065934893931E-2</v>
      </c>
      <c r="L32" s="125">
        <v>232</v>
      </c>
      <c r="M32" s="122">
        <v>17</v>
      </c>
      <c r="N32" s="122">
        <v>215</v>
      </c>
      <c r="O32" s="122">
        <v>158</v>
      </c>
      <c r="P32" s="123">
        <v>0.73488372093023258</v>
      </c>
      <c r="Q32" s="122">
        <v>44</v>
      </c>
      <c r="R32" s="123">
        <v>0.20465116279069767</v>
      </c>
      <c r="S32" s="122">
        <v>9</v>
      </c>
      <c r="T32" s="123">
        <v>4.1860465116279069E-2</v>
      </c>
      <c r="U32" s="122">
        <v>4</v>
      </c>
      <c r="V32" s="124">
        <v>1.8604651162790697E-2</v>
      </c>
    </row>
    <row r="33" spans="2:22" ht="13" x14ac:dyDescent="0.3">
      <c r="B33" s="83" t="s">
        <v>49</v>
      </c>
      <c r="C33" s="127">
        <v>35.764330000000001</v>
      </c>
      <c r="D33" s="128">
        <v>1.5881500000000002</v>
      </c>
      <c r="E33" s="128">
        <v>34.176180000000002</v>
      </c>
      <c r="F33" s="129">
        <v>29.255009999999999</v>
      </c>
      <c r="G33" s="126">
        <v>0.85600584968829152</v>
      </c>
      <c r="H33" s="128">
        <v>3.2611700000000035</v>
      </c>
      <c r="I33" s="126">
        <v>9.5422308754225985E-2</v>
      </c>
      <c r="J33" s="129">
        <v>1.66</v>
      </c>
      <c r="K33" s="126">
        <v>4.8571841557482426E-2</v>
      </c>
      <c r="L33" s="125">
        <v>110</v>
      </c>
      <c r="M33" s="122">
        <v>9</v>
      </c>
      <c r="N33" s="122">
        <v>101</v>
      </c>
      <c r="O33" s="122">
        <v>80</v>
      </c>
      <c r="P33" s="123">
        <v>0.79207920792079212</v>
      </c>
      <c r="Q33" s="122">
        <v>15</v>
      </c>
      <c r="R33" s="123">
        <v>0.14851485148514851</v>
      </c>
      <c r="S33" s="122">
        <v>3</v>
      </c>
      <c r="T33" s="123">
        <v>2.9702970297029702E-2</v>
      </c>
      <c r="U33" s="122">
        <v>3</v>
      </c>
      <c r="V33" s="124">
        <v>2.9702970297029702E-2</v>
      </c>
    </row>
    <row r="34" spans="2:22" ht="13" x14ac:dyDescent="0.3">
      <c r="B34" s="83"/>
      <c r="C34" s="130"/>
      <c r="D34" s="131"/>
      <c r="E34" s="128"/>
      <c r="F34" s="128"/>
      <c r="G34" s="132"/>
      <c r="H34" s="133"/>
      <c r="I34" s="133"/>
      <c r="J34" s="147"/>
      <c r="K34" s="132"/>
      <c r="L34" s="137"/>
      <c r="M34" s="122"/>
      <c r="N34" s="138"/>
      <c r="O34" s="138"/>
      <c r="P34" s="139"/>
      <c r="Q34" s="138"/>
      <c r="R34" s="138"/>
      <c r="S34" s="138"/>
      <c r="T34" s="138"/>
      <c r="U34" s="138"/>
      <c r="V34" s="140"/>
    </row>
    <row r="35" spans="2:22" ht="13" x14ac:dyDescent="0.3">
      <c r="B35" s="82" t="s">
        <v>51</v>
      </c>
      <c r="C35" s="134">
        <v>773.13091000000009</v>
      </c>
      <c r="D35" s="135">
        <v>39.983739999999997</v>
      </c>
      <c r="E35" s="135">
        <v>733.14716999999996</v>
      </c>
      <c r="F35" s="135">
        <v>638.66500000000008</v>
      </c>
      <c r="G35" s="136">
        <v>0.87112796193430042</v>
      </c>
      <c r="H35" s="135">
        <v>48.529519999999906</v>
      </c>
      <c r="I35" s="136">
        <v>6.6193421983747017E-2</v>
      </c>
      <c r="J35" s="135">
        <v>45.952650000000006</v>
      </c>
      <c r="K35" s="136">
        <v>6.2678616081952562E-2</v>
      </c>
      <c r="L35" s="141">
        <v>1452</v>
      </c>
      <c r="M35" s="142">
        <v>117</v>
      </c>
      <c r="N35" s="142">
        <v>1335</v>
      </c>
      <c r="O35" s="142">
        <v>1058</v>
      </c>
      <c r="P35" s="143">
        <v>0.79250936329588018</v>
      </c>
      <c r="Q35" s="142">
        <v>147</v>
      </c>
      <c r="R35" s="143">
        <v>0.1101123595505618</v>
      </c>
      <c r="S35" s="142">
        <v>85</v>
      </c>
      <c r="T35" s="143">
        <v>6.3670411985018729E-2</v>
      </c>
      <c r="U35" s="142">
        <v>45</v>
      </c>
      <c r="V35" s="144">
        <v>3.3707865168539325E-2</v>
      </c>
    </row>
    <row r="36" spans="2:22" ht="13" x14ac:dyDescent="0.3">
      <c r="B36" s="83" t="s">
        <v>52</v>
      </c>
      <c r="C36" s="127">
        <v>15.494999999999999</v>
      </c>
      <c r="D36" s="128">
        <v>0</v>
      </c>
      <c r="E36" s="128">
        <v>15.494999999999999</v>
      </c>
      <c r="F36" s="129">
        <v>14.775549999999999</v>
      </c>
      <c r="G36" s="126">
        <v>0.95356889319135207</v>
      </c>
      <c r="H36" s="128">
        <v>4.9450000000000105E-2</v>
      </c>
      <c r="I36" s="126">
        <v>3.1913520490480869E-3</v>
      </c>
      <c r="J36" s="129">
        <v>0.67</v>
      </c>
      <c r="K36" s="126">
        <v>4.3239754759599874E-2</v>
      </c>
      <c r="L36" s="125">
        <v>28</v>
      </c>
      <c r="M36" s="122">
        <v>0</v>
      </c>
      <c r="N36" s="122">
        <v>28</v>
      </c>
      <c r="O36" s="122">
        <v>25</v>
      </c>
      <c r="P36" s="123">
        <v>0.8928571428571429</v>
      </c>
      <c r="Q36" s="122">
        <v>1</v>
      </c>
      <c r="R36" s="123">
        <v>3.5714285714285712E-2</v>
      </c>
      <c r="S36" s="122">
        <v>1</v>
      </c>
      <c r="T36" s="123">
        <v>3.5714285714285712E-2</v>
      </c>
      <c r="U36" s="122">
        <v>1</v>
      </c>
      <c r="V36" s="124">
        <v>3.5714285714285712E-2</v>
      </c>
    </row>
    <row r="37" spans="2:22" ht="13" x14ac:dyDescent="0.3">
      <c r="B37" s="83" t="s">
        <v>53</v>
      </c>
      <c r="C37" s="127">
        <v>116.10599999999999</v>
      </c>
      <c r="D37" s="128">
        <v>2.0285500000000001</v>
      </c>
      <c r="E37" s="128">
        <v>114.07745</v>
      </c>
      <c r="F37" s="129">
        <v>110.05616000000001</v>
      </c>
      <c r="G37" s="126">
        <v>0.96474947502771147</v>
      </c>
      <c r="H37" s="128">
        <v>2.5891999999999937</v>
      </c>
      <c r="I37" s="126">
        <v>2.2696860773097519E-2</v>
      </c>
      <c r="J37" s="129">
        <v>1.4320899999999999</v>
      </c>
      <c r="K37" s="126">
        <v>1.2553664199190987E-2</v>
      </c>
      <c r="L37" s="125">
        <v>181</v>
      </c>
      <c r="M37" s="122">
        <v>7</v>
      </c>
      <c r="N37" s="122">
        <v>174</v>
      </c>
      <c r="O37" s="122">
        <v>155</v>
      </c>
      <c r="P37" s="123">
        <v>0.89080459770114939</v>
      </c>
      <c r="Q37" s="122">
        <v>12</v>
      </c>
      <c r="R37" s="123">
        <v>6.8965517241379309E-2</v>
      </c>
      <c r="S37" s="122">
        <v>5</v>
      </c>
      <c r="T37" s="123">
        <v>2.8735632183908046E-2</v>
      </c>
      <c r="U37" s="122">
        <v>2</v>
      </c>
      <c r="V37" s="124">
        <v>1.1494252873563218E-2</v>
      </c>
    </row>
    <row r="38" spans="2:22" ht="13" x14ac:dyDescent="0.3">
      <c r="B38" s="83" t="s">
        <v>54</v>
      </c>
      <c r="C38" s="127">
        <v>32.21</v>
      </c>
      <c r="D38" s="128">
        <v>0.94204999999999994</v>
      </c>
      <c r="E38" s="128">
        <v>31.267950000000003</v>
      </c>
      <c r="F38" s="129">
        <v>28.75141</v>
      </c>
      <c r="G38" s="126">
        <v>0.91951694946422768</v>
      </c>
      <c r="H38" s="128">
        <v>0.79154000000000257</v>
      </c>
      <c r="I38" s="126">
        <v>2.5314739213795675E-2</v>
      </c>
      <c r="J38" s="129">
        <v>1.7250000000000001</v>
      </c>
      <c r="K38" s="126">
        <v>5.5168311321976658E-2</v>
      </c>
      <c r="L38" s="125">
        <v>70</v>
      </c>
      <c r="M38" s="122">
        <v>4</v>
      </c>
      <c r="N38" s="122">
        <v>66</v>
      </c>
      <c r="O38" s="122">
        <v>61</v>
      </c>
      <c r="P38" s="123">
        <v>0.9242424242424242</v>
      </c>
      <c r="Q38" s="122">
        <v>2</v>
      </c>
      <c r="R38" s="123">
        <v>3.0303030303030304E-2</v>
      </c>
      <c r="S38" s="122">
        <v>1</v>
      </c>
      <c r="T38" s="123">
        <v>1.5151515151515152E-2</v>
      </c>
      <c r="U38" s="122">
        <v>2</v>
      </c>
      <c r="V38" s="124">
        <v>3.0303030303030304E-2</v>
      </c>
    </row>
    <row r="39" spans="2:22" ht="13" x14ac:dyDescent="0.3">
      <c r="B39" s="83" t="s">
        <v>55</v>
      </c>
      <c r="C39" s="127">
        <v>59.055</v>
      </c>
      <c r="D39" s="128">
        <v>4.9217899999999997</v>
      </c>
      <c r="E39" s="128">
        <v>54.133209999999998</v>
      </c>
      <c r="F39" s="129">
        <v>43.609690000000001</v>
      </c>
      <c r="G39" s="126">
        <v>0.80559955709258702</v>
      </c>
      <c r="H39" s="128">
        <v>5.2374799999999979</v>
      </c>
      <c r="I39" s="126">
        <v>9.6751698264337146E-2</v>
      </c>
      <c r="J39" s="129">
        <v>5.2860399999999998</v>
      </c>
      <c r="K39" s="126">
        <v>9.7648744643075852E-2</v>
      </c>
      <c r="L39" s="125">
        <v>137</v>
      </c>
      <c r="M39" s="122">
        <v>20</v>
      </c>
      <c r="N39" s="122">
        <v>117</v>
      </c>
      <c r="O39" s="122">
        <v>86</v>
      </c>
      <c r="P39" s="123">
        <v>0.7350427350427351</v>
      </c>
      <c r="Q39" s="122">
        <v>14</v>
      </c>
      <c r="R39" s="123">
        <v>0.11965811965811966</v>
      </c>
      <c r="S39" s="122">
        <v>9</v>
      </c>
      <c r="T39" s="123">
        <v>7.6923076923076927E-2</v>
      </c>
      <c r="U39" s="122">
        <v>8</v>
      </c>
      <c r="V39" s="124">
        <v>6.8376068376068383E-2</v>
      </c>
    </row>
    <row r="40" spans="2:22" ht="13" x14ac:dyDescent="0.3">
      <c r="B40" s="83" t="s">
        <v>56</v>
      </c>
      <c r="C40" s="127">
        <v>271.81590999999997</v>
      </c>
      <c r="D40" s="128">
        <v>18.6844</v>
      </c>
      <c r="E40" s="128">
        <v>253.13150999999996</v>
      </c>
      <c r="F40" s="129">
        <v>209.77125000000001</v>
      </c>
      <c r="G40" s="126">
        <v>0.82870461287099362</v>
      </c>
      <c r="H40" s="128">
        <v>21.178679999999954</v>
      </c>
      <c r="I40" s="126">
        <v>8.3666707475493499E-2</v>
      </c>
      <c r="J40" s="129">
        <v>22.18158</v>
      </c>
      <c r="K40" s="126">
        <v>8.7628679653512925E-2</v>
      </c>
      <c r="L40" s="125">
        <v>567</v>
      </c>
      <c r="M40" s="122">
        <v>53</v>
      </c>
      <c r="N40" s="122">
        <v>514</v>
      </c>
      <c r="O40" s="122">
        <v>384</v>
      </c>
      <c r="P40" s="123">
        <v>0.74708171206225682</v>
      </c>
      <c r="Q40" s="122">
        <v>69</v>
      </c>
      <c r="R40" s="123">
        <v>0.13424124513618677</v>
      </c>
      <c r="S40" s="122">
        <v>42</v>
      </c>
      <c r="T40" s="123">
        <v>8.171206225680934E-2</v>
      </c>
      <c r="U40" s="122">
        <v>19</v>
      </c>
      <c r="V40" s="124">
        <v>3.6964980544747082E-2</v>
      </c>
    </row>
    <row r="41" spans="2:22" ht="13" x14ac:dyDescent="0.3">
      <c r="B41" s="83" t="s">
        <v>57</v>
      </c>
      <c r="C41" s="127">
        <v>33.523000000000003</v>
      </c>
      <c r="D41" s="128">
        <v>2.9999999999999997E-5</v>
      </c>
      <c r="E41" s="128">
        <v>33.522970000000001</v>
      </c>
      <c r="F41" s="129">
        <v>31.725249999999999</v>
      </c>
      <c r="G41" s="126">
        <v>0.94637348659739873</v>
      </c>
      <c r="H41" s="128">
        <v>0.17000000000000171</v>
      </c>
      <c r="I41" s="126">
        <v>5.0711497221159613E-3</v>
      </c>
      <c r="J41" s="129">
        <v>1.6277200000000001</v>
      </c>
      <c r="K41" s="126">
        <v>4.8555363680485353E-2</v>
      </c>
      <c r="L41" s="125">
        <v>71</v>
      </c>
      <c r="M41" s="122">
        <v>1</v>
      </c>
      <c r="N41" s="122">
        <v>70</v>
      </c>
      <c r="O41" s="122">
        <v>64</v>
      </c>
      <c r="P41" s="123">
        <v>0.91428571428571426</v>
      </c>
      <c r="Q41" s="122">
        <v>1</v>
      </c>
      <c r="R41" s="123">
        <v>1.4285714285714285E-2</v>
      </c>
      <c r="S41" s="122">
        <v>3</v>
      </c>
      <c r="T41" s="123">
        <v>4.2857142857142858E-2</v>
      </c>
      <c r="U41" s="122">
        <v>2</v>
      </c>
      <c r="V41" s="124">
        <v>2.8571428571428571E-2</v>
      </c>
    </row>
    <row r="42" spans="2:22" ht="13" x14ac:dyDescent="0.3">
      <c r="B42" s="83" t="s">
        <v>58</v>
      </c>
      <c r="C42" s="127">
        <v>244.92599999999999</v>
      </c>
      <c r="D42" s="128">
        <v>13.40692</v>
      </c>
      <c r="E42" s="128">
        <v>231.51907999999997</v>
      </c>
      <c r="F42" s="129">
        <v>199.97569000000001</v>
      </c>
      <c r="G42" s="126">
        <v>0.8637546849270481</v>
      </c>
      <c r="H42" s="128">
        <v>18.51316999999996</v>
      </c>
      <c r="I42" s="126">
        <v>7.9963906214554598E-2</v>
      </c>
      <c r="J42" s="129">
        <v>13.03022</v>
      </c>
      <c r="K42" s="126">
        <v>5.6281408858397337E-2</v>
      </c>
      <c r="L42" s="125">
        <v>398</v>
      </c>
      <c r="M42" s="122">
        <v>32</v>
      </c>
      <c r="N42" s="122">
        <v>366</v>
      </c>
      <c r="O42" s="122">
        <v>283</v>
      </c>
      <c r="P42" s="123">
        <v>0.77322404371584696</v>
      </c>
      <c r="Q42" s="122">
        <v>48</v>
      </c>
      <c r="R42" s="123">
        <v>0.13114754098360656</v>
      </c>
      <c r="S42" s="122">
        <v>24</v>
      </c>
      <c r="T42" s="123">
        <v>6.5573770491803282E-2</v>
      </c>
      <c r="U42" s="122">
        <v>11</v>
      </c>
      <c r="V42" s="124">
        <v>3.0054644808743168E-2</v>
      </c>
    </row>
    <row r="43" spans="2:22" ht="13" x14ac:dyDescent="0.3">
      <c r="B43" s="83"/>
      <c r="C43" s="130"/>
      <c r="D43" s="131"/>
      <c r="E43" s="128"/>
      <c r="F43" s="128"/>
      <c r="G43" s="132"/>
      <c r="H43" s="133"/>
      <c r="I43" s="132"/>
      <c r="J43" s="133"/>
      <c r="K43" s="132"/>
      <c r="L43" s="137"/>
      <c r="M43" s="122"/>
      <c r="N43" s="138"/>
      <c r="O43" s="138"/>
      <c r="P43" s="139"/>
      <c r="Q43" s="138"/>
      <c r="R43" s="138"/>
      <c r="S43" s="138"/>
      <c r="T43" s="138"/>
      <c r="U43" s="138"/>
      <c r="V43" s="140"/>
    </row>
    <row r="44" spans="2:22" ht="13" x14ac:dyDescent="0.3">
      <c r="B44" s="82" t="s">
        <v>59</v>
      </c>
      <c r="C44" s="134">
        <v>835.79003999999986</v>
      </c>
      <c r="D44" s="135">
        <v>77.435639999999978</v>
      </c>
      <c r="E44" s="135">
        <v>758.35439999999994</v>
      </c>
      <c r="F44" s="135">
        <v>601.95519999999999</v>
      </c>
      <c r="G44" s="136">
        <v>0.79376502595620202</v>
      </c>
      <c r="H44" s="135">
        <v>103.51590999999998</v>
      </c>
      <c r="I44" s="136">
        <v>0.13650070468372041</v>
      </c>
      <c r="J44" s="135">
        <v>52.883289999999995</v>
      </c>
      <c r="K44" s="136">
        <v>6.9734269360077553E-2</v>
      </c>
      <c r="L44" s="141">
        <v>2176</v>
      </c>
      <c r="M44" s="142">
        <v>239</v>
      </c>
      <c r="N44" s="142">
        <v>1937</v>
      </c>
      <c r="O44" s="142">
        <v>1301</v>
      </c>
      <c r="P44" s="143">
        <v>0.67165720185854416</v>
      </c>
      <c r="Q44" s="142">
        <v>457</v>
      </c>
      <c r="R44" s="143">
        <v>0.23593185338151781</v>
      </c>
      <c r="S44" s="142">
        <v>79</v>
      </c>
      <c r="T44" s="143">
        <v>4.0784718637067632E-2</v>
      </c>
      <c r="U44" s="142">
        <v>100</v>
      </c>
      <c r="V44" s="144">
        <v>5.1626226122870419E-2</v>
      </c>
    </row>
    <row r="45" spans="2:22" ht="13" x14ac:dyDescent="0.3">
      <c r="B45" s="83" t="s">
        <v>60</v>
      </c>
      <c r="C45" s="127">
        <v>137.83582999999999</v>
      </c>
      <c r="D45" s="128">
        <v>24.880009999999999</v>
      </c>
      <c r="E45" s="128">
        <v>112.95581999999999</v>
      </c>
      <c r="F45" s="129">
        <v>86.871499999999997</v>
      </c>
      <c r="G45" s="126">
        <v>0.76907502419972695</v>
      </c>
      <c r="H45" s="128">
        <v>14.944499999999991</v>
      </c>
      <c r="I45" s="126">
        <v>0.13230393971731597</v>
      </c>
      <c r="J45" s="129">
        <v>11.13982</v>
      </c>
      <c r="K45" s="126">
        <v>9.8621036082957053E-2</v>
      </c>
      <c r="L45" s="125">
        <v>350</v>
      </c>
      <c r="M45" s="122">
        <v>84</v>
      </c>
      <c r="N45" s="122">
        <v>266</v>
      </c>
      <c r="O45" s="122">
        <v>166</v>
      </c>
      <c r="P45" s="123">
        <v>0.62406015037593987</v>
      </c>
      <c r="Q45" s="122">
        <v>72</v>
      </c>
      <c r="R45" s="123">
        <v>0.27067669172932329</v>
      </c>
      <c r="S45" s="122">
        <v>11</v>
      </c>
      <c r="T45" s="123">
        <v>4.1353383458646614E-2</v>
      </c>
      <c r="U45" s="122">
        <v>17</v>
      </c>
      <c r="V45" s="124">
        <v>6.3909774436090222E-2</v>
      </c>
    </row>
    <row r="46" spans="2:22" ht="13" x14ac:dyDescent="0.3">
      <c r="B46" s="83" t="s">
        <v>61</v>
      </c>
      <c r="C46" s="127">
        <v>94.754100000000008</v>
      </c>
      <c r="D46" s="128">
        <v>6.95078</v>
      </c>
      <c r="E46" s="128">
        <v>87.803320000000014</v>
      </c>
      <c r="F46" s="129">
        <v>71.089699999999993</v>
      </c>
      <c r="G46" s="126">
        <v>0.80964706118174101</v>
      </c>
      <c r="H46" s="128">
        <v>11.106990000000021</v>
      </c>
      <c r="I46" s="126">
        <v>0.12649851964595438</v>
      </c>
      <c r="J46" s="129">
        <v>5.60663</v>
      </c>
      <c r="K46" s="126">
        <v>6.3854419172304638E-2</v>
      </c>
      <c r="L46" s="125">
        <v>228</v>
      </c>
      <c r="M46" s="122">
        <v>18</v>
      </c>
      <c r="N46" s="122">
        <v>210</v>
      </c>
      <c r="O46" s="122">
        <v>153</v>
      </c>
      <c r="P46" s="123">
        <v>0.72857142857142854</v>
      </c>
      <c r="Q46" s="122">
        <v>39</v>
      </c>
      <c r="R46" s="123">
        <v>0.18571428571428572</v>
      </c>
      <c r="S46" s="122">
        <v>9</v>
      </c>
      <c r="T46" s="123">
        <v>4.2857142857142858E-2</v>
      </c>
      <c r="U46" s="122">
        <v>9</v>
      </c>
      <c r="V46" s="124">
        <v>4.2857142857142858E-2</v>
      </c>
    </row>
    <row r="47" spans="2:22" ht="13" x14ac:dyDescent="0.3">
      <c r="B47" s="83" t="s">
        <v>62</v>
      </c>
      <c r="C47" s="127">
        <v>164.36145000000002</v>
      </c>
      <c r="D47" s="128">
        <v>6.9886800000000004</v>
      </c>
      <c r="E47" s="128">
        <v>157.37277000000003</v>
      </c>
      <c r="F47" s="129">
        <v>133.69278</v>
      </c>
      <c r="G47" s="126">
        <v>0.84952930548277172</v>
      </c>
      <c r="H47" s="128">
        <v>13.508990000000033</v>
      </c>
      <c r="I47" s="126">
        <v>8.5840708020835058E-2</v>
      </c>
      <c r="J47" s="129">
        <v>10.170999999999999</v>
      </c>
      <c r="K47" s="126">
        <v>6.4629986496393232E-2</v>
      </c>
      <c r="L47" s="125">
        <v>424</v>
      </c>
      <c r="M47" s="122">
        <v>24</v>
      </c>
      <c r="N47" s="122">
        <v>400</v>
      </c>
      <c r="O47" s="122">
        <v>308</v>
      </c>
      <c r="P47" s="123">
        <v>0.77</v>
      </c>
      <c r="Q47" s="122">
        <v>58</v>
      </c>
      <c r="R47" s="123">
        <v>0.14499999999999999</v>
      </c>
      <c r="S47" s="122">
        <v>16</v>
      </c>
      <c r="T47" s="123">
        <v>0.04</v>
      </c>
      <c r="U47" s="122">
        <v>18</v>
      </c>
      <c r="V47" s="124">
        <v>4.4999999999999998E-2</v>
      </c>
    </row>
    <row r="48" spans="2:22" ht="13" x14ac:dyDescent="0.3">
      <c r="B48" s="84" t="s">
        <v>63</v>
      </c>
      <c r="C48" s="127">
        <v>330.47040999999996</v>
      </c>
      <c r="D48" s="128">
        <v>35.026129999999995</v>
      </c>
      <c r="E48" s="128">
        <v>295.44427999999994</v>
      </c>
      <c r="F48" s="129">
        <v>218.58326</v>
      </c>
      <c r="G48" s="126">
        <v>0.73984597027906596</v>
      </c>
      <c r="H48" s="128">
        <v>54.850489999999937</v>
      </c>
      <c r="I48" s="117">
        <v>0.18565426279364741</v>
      </c>
      <c r="J48" s="129">
        <v>22.010529999999999</v>
      </c>
      <c r="K48" s="126">
        <v>7.4499766927286604E-2</v>
      </c>
      <c r="L48" s="125">
        <v>944</v>
      </c>
      <c r="M48" s="122">
        <v>100</v>
      </c>
      <c r="N48" s="122">
        <v>844</v>
      </c>
      <c r="O48" s="122">
        <v>514</v>
      </c>
      <c r="P48" s="123">
        <v>0.60900473933649291</v>
      </c>
      <c r="Q48" s="122">
        <v>247</v>
      </c>
      <c r="R48" s="123">
        <v>0.29265402843601895</v>
      </c>
      <c r="S48" s="122">
        <v>32</v>
      </c>
      <c r="T48" s="123">
        <v>3.7914691943127965E-2</v>
      </c>
      <c r="U48" s="122">
        <v>51</v>
      </c>
      <c r="V48" s="124">
        <v>6.0426540284360189E-2</v>
      </c>
    </row>
    <row r="49" spans="2:22" ht="13" x14ac:dyDescent="0.3">
      <c r="B49" s="83" t="s">
        <v>64</v>
      </c>
      <c r="C49" s="127">
        <v>63.237000000000002</v>
      </c>
      <c r="D49" s="128">
        <v>2.35</v>
      </c>
      <c r="E49" s="128">
        <v>60.887</v>
      </c>
      <c r="F49" s="129">
        <v>54.867719999999998</v>
      </c>
      <c r="G49" s="126">
        <v>0.90114014485850835</v>
      </c>
      <c r="H49" s="128">
        <v>4.3112800000000018</v>
      </c>
      <c r="I49" s="126">
        <v>7.0807890025785497E-2</v>
      </c>
      <c r="J49" s="129">
        <v>1.708</v>
      </c>
      <c r="K49" s="126">
        <v>2.8051965115706144E-2</v>
      </c>
      <c r="L49" s="125">
        <v>104</v>
      </c>
      <c r="M49" s="122">
        <v>7</v>
      </c>
      <c r="N49" s="122">
        <v>97</v>
      </c>
      <c r="O49" s="122">
        <v>72</v>
      </c>
      <c r="P49" s="123">
        <v>0.74226804123711343</v>
      </c>
      <c r="Q49" s="122">
        <v>20</v>
      </c>
      <c r="R49" s="123">
        <v>0.20618556701030927</v>
      </c>
      <c r="S49" s="122">
        <v>2</v>
      </c>
      <c r="T49" s="123">
        <v>2.0618556701030927E-2</v>
      </c>
      <c r="U49" s="122">
        <v>3</v>
      </c>
      <c r="V49" s="124">
        <v>3.0927835051546393E-2</v>
      </c>
    </row>
    <row r="50" spans="2:22" ht="13" x14ac:dyDescent="0.3">
      <c r="B50" s="83" t="s">
        <v>65</v>
      </c>
      <c r="C50" s="127">
        <v>45.131250000000001</v>
      </c>
      <c r="D50" s="128">
        <v>1.24004</v>
      </c>
      <c r="E50" s="128">
        <v>43.891210000000001</v>
      </c>
      <c r="F50" s="129">
        <v>36.850239999999999</v>
      </c>
      <c r="G50" s="126">
        <v>0.83958131935756608</v>
      </c>
      <c r="H50" s="128">
        <v>4.7936600000000009</v>
      </c>
      <c r="I50" s="126">
        <v>0.10921685686040555</v>
      </c>
      <c r="J50" s="129">
        <v>2.2473100000000001</v>
      </c>
      <c r="K50" s="126">
        <v>5.1201823782028338E-2</v>
      </c>
      <c r="L50" s="125">
        <v>126</v>
      </c>
      <c r="M50" s="122">
        <v>6</v>
      </c>
      <c r="N50" s="122">
        <v>120</v>
      </c>
      <c r="O50" s="122">
        <v>88</v>
      </c>
      <c r="P50" s="123">
        <v>0.73333333333333328</v>
      </c>
      <c r="Q50" s="122">
        <v>21</v>
      </c>
      <c r="R50" s="123">
        <v>0.17499999999999999</v>
      </c>
      <c r="S50" s="122">
        <v>9</v>
      </c>
      <c r="T50" s="123">
        <v>7.4999999999999997E-2</v>
      </c>
      <c r="U50" s="122">
        <v>2</v>
      </c>
      <c r="V50" s="124">
        <v>1.6666666666666666E-2</v>
      </c>
    </row>
    <row r="51" spans="2:22" ht="13" x14ac:dyDescent="0.3">
      <c r="B51" s="83"/>
      <c r="C51" s="130"/>
      <c r="D51" s="131"/>
      <c r="E51" s="128"/>
      <c r="F51" s="128"/>
      <c r="G51" s="132"/>
      <c r="H51" s="133"/>
      <c r="I51" s="132"/>
      <c r="J51" s="133"/>
      <c r="K51" s="132"/>
      <c r="L51" s="137"/>
      <c r="M51" s="122"/>
      <c r="N51" s="138"/>
      <c r="O51" s="138"/>
      <c r="P51" s="139"/>
      <c r="Q51" s="138"/>
      <c r="R51" s="138"/>
      <c r="S51" s="138"/>
      <c r="T51" s="138"/>
      <c r="U51" s="138"/>
      <c r="V51" s="140"/>
    </row>
    <row r="52" spans="2:22" ht="13" x14ac:dyDescent="0.3">
      <c r="B52" s="82" t="s">
        <v>66</v>
      </c>
      <c r="C52" s="134">
        <v>1005.14563</v>
      </c>
      <c r="D52" s="135">
        <v>47.685259999999992</v>
      </c>
      <c r="E52" s="135">
        <v>957.46037000000001</v>
      </c>
      <c r="F52" s="135">
        <v>838.83224999999993</v>
      </c>
      <c r="G52" s="136">
        <v>0.87610127404019855</v>
      </c>
      <c r="H52" s="135">
        <v>75.459009999999964</v>
      </c>
      <c r="I52" s="136">
        <v>7.8811627472372525E-2</v>
      </c>
      <c r="J52" s="135">
        <v>43.169109999999996</v>
      </c>
      <c r="K52" s="136">
        <v>4.5087098487428777E-2</v>
      </c>
      <c r="L52" s="141">
        <v>2038</v>
      </c>
      <c r="M52" s="142">
        <v>140</v>
      </c>
      <c r="N52" s="142">
        <v>1898</v>
      </c>
      <c r="O52" s="142">
        <v>1527</v>
      </c>
      <c r="P52" s="143">
        <v>0.80453108535300311</v>
      </c>
      <c r="Q52" s="142">
        <v>260</v>
      </c>
      <c r="R52" s="143">
        <v>0.13698630136986301</v>
      </c>
      <c r="S52" s="142">
        <v>73</v>
      </c>
      <c r="T52" s="143">
        <v>3.8461538461538464E-2</v>
      </c>
      <c r="U52" s="142">
        <v>38</v>
      </c>
      <c r="V52" s="144">
        <v>2.0021074815595362E-2</v>
      </c>
    </row>
    <row r="53" spans="2:22" ht="13" x14ac:dyDescent="0.3">
      <c r="B53" s="84" t="s">
        <v>67</v>
      </c>
      <c r="C53" s="127">
        <v>32.785359999999997</v>
      </c>
      <c r="D53" s="128">
        <v>1.7</v>
      </c>
      <c r="E53" s="128">
        <v>31.085359999999998</v>
      </c>
      <c r="F53" s="129">
        <v>28.376750000000001</v>
      </c>
      <c r="G53" s="126">
        <v>0.91286541317198844</v>
      </c>
      <c r="H53" s="128">
        <v>2.3822199999999967</v>
      </c>
      <c r="I53" s="126">
        <v>7.6634788852372848E-2</v>
      </c>
      <c r="J53" s="129">
        <v>0.32639000000000001</v>
      </c>
      <c r="K53" s="126">
        <v>1.0499797975638695E-2</v>
      </c>
      <c r="L53" s="125">
        <v>68</v>
      </c>
      <c r="M53" s="122">
        <v>2</v>
      </c>
      <c r="N53" s="122">
        <v>66</v>
      </c>
      <c r="O53" s="122">
        <v>56</v>
      </c>
      <c r="P53" s="123">
        <v>0.84848484848484851</v>
      </c>
      <c r="Q53" s="122">
        <v>8</v>
      </c>
      <c r="R53" s="123">
        <v>0.12121212121212122</v>
      </c>
      <c r="S53" s="122">
        <v>2</v>
      </c>
      <c r="T53" s="123">
        <v>3.0303030303030304E-2</v>
      </c>
      <c r="U53" s="122">
        <v>0</v>
      </c>
      <c r="V53" s="124">
        <v>0</v>
      </c>
    </row>
    <row r="54" spans="2:22" ht="15" customHeight="1" x14ac:dyDescent="0.3">
      <c r="B54" s="83" t="s">
        <v>68</v>
      </c>
      <c r="C54" s="127">
        <v>199.27814999999998</v>
      </c>
      <c r="D54" s="128">
        <v>13.328569999999999</v>
      </c>
      <c r="E54" s="128">
        <v>185.94957999999997</v>
      </c>
      <c r="F54" s="129">
        <v>166.29732000000001</v>
      </c>
      <c r="G54" s="126">
        <v>0.89431403932184217</v>
      </c>
      <c r="H54" s="128">
        <v>12.400679999999955</v>
      </c>
      <c r="I54" s="126">
        <v>6.6688400156644387E-2</v>
      </c>
      <c r="J54" s="129">
        <v>7.2515799999999997</v>
      </c>
      <c r="K54" s="126">
        <v>3.8997560521513416E-2</v>
      </c>
      <c r="L54" s="125">
        <v>357</v>
      </c>
      <c r="M54" s="122">
        <v>41</v>
      </c>
      <c r="N54" s="122">
        <v>316</v>
      </c>
      <c r="O54" s="122">
        <v>249</v>
      </c>
      <c r="P54" s="123">
        <v>0.78797468354430378</v>
      </c>
      <c r="Q54" s="122">
        <v>46</v>
      </c>
      <c r="R54" s="123">
        <v>0.14556962025316456</v>
      </c>
      <c r="S54" s="122">
        <v>9</v>
      </c>
      <c r="T54" s="123">
        <v>2.8481012658227847E-2</v>
      </c>
      <c r="U54" s="122">
        <v>12</v>
      </c>
      <c r="V54" s="124">
        <v>3.7974683544303799E-2</v>
      </c>
    </row>
    <row r="55" spans="2:22" ht="13" x14ac:dyDescent="0.3">
      <c r="B55" s="83" t="s">
        <v>69</v>
      </c>
      <c r="C55" s="127">
        <v>109.6464</v>
      </c>
      <c r="D55" s="128">
        <v>6.4652299999999991</v>
      </c>
      <c r="E55" s="128">
        <v>103.18116999999999</v>
      </c>
      <c r="F55" s="129">
        <v>82.252570000000006</v>
      </c>
      <c r="G55" s="126">
        <v>0.79716647911629623</v>
      </c>
      <c r="H55" s="128">
        <v>10.07838999999999</v>
      </c>
      <c r="I55" s="126">
        <v>9.7676640030346526E-2</v>
      </c>
      <c r="J55" s="129">
        <v>10.850209999999999</v>
      </c>
      <c r="K55" s="126">
        <v>0.10515688085335725</v>
      </c>
      <c r="L55" s="125">
        <v>207</v>
      </c>
      <c r="M55" s="122">
        <v>14</v>
      </c>
      <c r="N55" s="122">
        <v>193</v>
      </c>
      <c r="O55" s="122">
        <v>155</v>
      </c>
      <c r="P55" s="123">
        <v>0.80310880829015541</v>
      </c>
      <c r="Q55" s="122">
        <v>25</v>
      </c>
      <c r="R55" s="123">
        <v>0.12953367875647667</v>
      </c>
      <c r="S55" s="122">
        <v>12</v>
      </c>
      <c r="T55" s="123">
        <v>6.2176165803108807E-2</v>
      </c>
      <c r="U55" s="122">
        <v>1</v>
      </c>
      <c r="V55" s="124">
        <v>5.1813471502590676E-3</v>
      </c>
    </row>
    <row r="56" spans="2:22" ht="13" x14ac:dyDescent="0.3">
      <c r="B56" s="83" t="s">
        <v>70</v>
      </c>
      <c r="C56" s="127">
        <v>195.94398999999999</v>
      </c>
      <c r="D56" s="128">
        <v>8.5866799999999994</v>
      </c>
      <c r="E56" s="128">
        <v>187.35730999999998</v>
      </c>
      <c r="F56" s="129">
        <v>170.21473</v>
      </c>
      <c r="G56" s="126">
        <v>0.90850327644008133</v>
      </c>
      <c r="H56" s="128">
        <v>9.1999099999999814</v>
      </c>
      <c r="I56" s="126">
        <v>4.9103555126832156E-2</v>
      </c>
      <c r="J56" s="129">
        <v>7.9426699999999997</v>
      </c>
      <c r="K56" s="126">
        <v>4.2393168433086492E-2</v>
      </c>
      <c r="L56" s="125">
        <v>416</v>
      </c>
      <c r="M56" s="122">
        <v>24</v>
      </c>
      <c r="N56" s="122">
        <v>392</v>
      </c>
      <c r="O56" s="122">
        <v>338</v>
      </c>
      <c r="P56" s="123">
        <v>0.86224489795918369</v>
      </c>
      <c r="Q56" s="122">
        <v>34</v>
      </c>
      <c r="R56" s="123">
        <v>8.673469387755102E-2</v>
      </c>
      <c r="S56" s="122">
        <v>12</v>
      </c>
      <c r="T56" s="123">
        <v>3.0612244897959183E-2</v>
      </c>
      <c r="U56" s="122">
        <v>8</v>
      </c>
      <c r="V56" s="124">
        <v>2.0408163265306121E-2</v>
      </c>
    </row>
    <row r="57" spans="2:22" ht="13" x14ac:dyDescent="0.3">
      <c r="B57" s="83" t="s">
        <v>71</v>
      </c>
      <c r="C57" s="127">
        <v>90.634</v>
      </c>
      <c r="D57" s="128">
        <v>2.0546599999999997</v>
      </c>
      <c r="E57" s="128">
        <v>88.579340000000002</v>
      </c>
      <c r="F57" s="129">
        <v>76.723479999999995</v>
      </c>
      <c r="G57" s="126">
        <v>0.86615547146772587</v>
      </c>
      <c r="H57" s="128">
        <v>8.8606200000000079</v>
      </c>
      <c r="I57" s="126">
        <v>0.10003032309791435</v>
      </c>
      <c r="J57" s="129">
        <v>2.9952399999999999</v>
      </c>
      <c r="K57" s="126">
        <v>3.381420543435975E-2</v>
      </c>
      <c r="L57" s="125">
        <v>193</v>
      </c>
      <c r="M57" s="122">
        <v>7</v>
      </c>
      <c r="N57" s="122">
        <v>186</v>
      </c>
      <c r="O57" s="122">
        <v>139</v>
      </c>
      <c r="P57" s="123">
        <v>0.74731182795698925</v>
      </c>
      <c r="Q57" s="122">
        <v>35</v>
      </c>
      <c r="R57" s="123">
        <v>0.18817204301075269</v>
      </c>
      <c r="S57" s="122">
        <v>8</v>
      </c>
      <c r="T57" s="123">
        <v>4.3010752688172046E-2</v>
      </c>
      <c r="U57" s="122">
        <v>4</v>
      </c>
      <c r="V57" s="124">
        <v>2.1505376344086023E-2</v>
      </c>
    </row>
    <row r="58" spans="2:22" ht="13" x14ac:dyDescent="0.3">
      <c r="B58" s="83" t="s">
        <v>72</v>
      </c>
      <c r="C58" s="127">
        <v>172.70506</v>
      </c>
      <c r="D58" s="128">
        <v>9.6584500000000002</v>
      </c>
      <c r="E58" s="128">
        <v>163.04661000000002</v>
      </c>
      <c r="F58" s="129">
        <v>137.79161999999999</v>
      </c>
      <c r="G58" s="126">
        <v>0.84510570320965261</v>
      </c>
      <c r="H58" s="128">
        <v>20.829970000000021</v>
      </c>
      <c r="I58" s="126">
        <v>0.12775469542114379</v>
      </c>
      <c r="J58" s="129">
        <v>4.4250200000000008</v>
      </c>
      <c r="K58" s="126">
        <v>2.713960136920357E-2</v>
      </c>
      <c r="L58" s="125">
        <v>467</v>
      </c>
      <c r="M58" s="122">
        <v>40</v>
      </c>
      <c r="N58" s="122">
        <v>427</v>
      </c>
      <c r="O58" s="122">
        <v>324</v>
      </c>
      <c r="P58" s="123">
        <v>0.75878220140515218</v>
      </c>
      <c r="Q58" s="122">
        <v>84</v>
      </c>
      <c r="R58" s="123">
        <v>0.19672131147540983</v>
      </c>
      <c r="S58" s="122">
        <v>13</v>
      </c>
      <c r="T58" s="123">
        <v>3.0444964871194378E-2</v>
      </c>
      <c r="U58" s="122">
        <v>6</v>
      </c>
      <c r="V58" s="124">
        <v>1.405152224824356E-2</v>
      </c>
    </row>
    <row r="59" spans="2:22" ht="13" x14ac:dyDescent="0.3">
      <c r="B59" s="83" t="s">
        <v>73</v>
      </c>
      <c r="C59" s="127">
        <v>136.96767000000003</v>
      </c>
      <c r="D59" s="128">
        <v>2.15</v>
      </c>
      <c r="E59" s="128">
        <v>134.81767000000002</v>
      </c>
      <c r="F59" s="129">
        <v>121.91234</v>
      </c>
      <c r="G59" s="126">
        <v>0.90427567840328338</v>
      </c>
      <c r="H59" s="128">
        <v>6.9929300000000207</v>
      </c>
      <c r="I59" s="126">
        <v>5.1869536092709653E-2</v>
      </c>
      <c r="J59" s="129">
        <v>5.9123999999999999</v>
      </c>
      <c r="K59" s="126">
        <v>4.3854785504006996E-2</v>
      </c>
      <c r="L59" s="125">
        <v>194</v>
      </c>
      <c r="M59" s="122">
        <v>5</v>
      </c>
      <c r="N59" s="122">
        <v>189</v>
      </c>
      <c r="O59" s="122">
        <v>162</v>
      </c>
      <c r="P59" s="123">
        <v>0.8571428571428571</v>
      </c>
      <c r="Q59" s="122">
        <v>14</v>
      </c>
      <c r="R59" s="123">
        <v>7.407407407407407E-2</v>
      </c>
      <c r="S59" s="122">
        <v>8</v>
      </c>
      <c r="T59" s="123">
        <v>4.2328042328042326E-2</v>
      </c>
      <c r="U59" s="122">
        <v>5</v>
      </c>
      <c r="V59" s="124">
        <v>2.6455026455026454E-2</v>
      </c>
    </row>
    <row r="60" spans="2:22" ht="13" x14ac:dyDescent="0.3">
      <c r="B60" s="83" t="s">
        <v>74</v>
      </c>
      <c r="C60" s="127">
        <v>67.185000000000002</v>
      </c>
      <c r="D60" s="128">
        <v>3.7416700000000001</v>
      </c>
      <c r="E60" s="128">
        <v>63.443330000000003</v>
      </c>
      <c r="F60" s="129">
        <v>55.263440000000003</v>
      </c>
      <c r="G60" s="126">
        <v>0.87106777024472071</v>
      </c>
      <c r="H60" s="128">
        <v>4.7142900000000001</v>
      </c>
      <c r="I60" s="126">
        <v>7.4307102101986128E-2</v>
      </c>
      <c r="J60" s="129">
        <v>3.4655999999999998</v>
      </c>
      <c r="K60" s="126">
        <v>5.4625127653293096E-2</v>
      </c>
      <c r="L60" s="125">
        <v>136</v>
      </c>
      <c r="M60" s="122">
        <v>7</v>
      </c>
      <c r="N60" s="122">
        <v>129</v>
      </c>
      <c r="O60" s="122">
        <v>104</v>
      </c>
      <c r="P60" s="123">
        <v>0.80620155038759689</v>
      </c>
      <c r="Q60" s="122">
        <v>14</v>
      </c>
      <c r="R60" s="123">
        <v>0.10852713178294573</v>
      </c>
      <c r="S60" s="122">
        <v>9</v>
      </c>
      <c r="T60" s="123">
        <v>6.9767441860465115E-2</v>
      </c>
      <c r="U60" s="122">
        <v>2</v>
      </c>
      <c r="V60" s="124">
        <v>1.5503875968992248E-2</v>
      </c>
    </row>
    <row r="61" spans="2:22" x14ac:dyDescent="0.25">
      <c r="B61" s="19"/>
      <c r="C61" s="20"/>
      <c r="D61" s="21"/>
      <c r="E61" s="22"/>
      <c r="F61" s="22"/>
      <c r="G61" s="22"/>
      <c r="H61" s="22"/>
      <c r="I61" s="22"/>
      <c r="J61" s="22"/>
      <c r="K61" s="22"/>
      <c r="L61" s="23"/>
      <c r="M61" s="24"/>
      <c r="N61" s="24"/>
      <c r="O61" s="24"/>
      <c r="P61" s="24"/>
      <c r="Q61" s="24"/>
      <c r="R61" s="24"/>
      <c r="S61" s="24"/>
      <c r="T61" s="24"/>
      <c r="U61" s="24"/>
      <c r="V61" s="25"/>
    </row>
    <row r="62" spans="2:22" x14ac:dyDescent="0.25">
      <c r="D62" s="2"/>
    </row>
    <row r="63" spans="2:22" ht="13" x14ac:dyDescent="0.3">
      <c r="B63" s="26" t="s">
        <v>75</v>
      </c>
      <c r="D63" s="2"/>
    </row>
    <row r="64" spans="2:22" ht="13" x14ac:dyDescent="0.3">
      <c r="B64" s="27" t="s">
        <v>76</v>
      </c>
      <c r="D64" s="2"/>
    </row>
    <row r="65" spans="2:16383" x14ac:dyDescent="0.25">
      <c r="B65" s="28" t="s">
        <v>77</v>
      </c>
      <c r="C65" s="29"/>
      <c r="D65" s="29"/>
      <c r="E65" s="29"/>
      <c r="F65" s="29"/>
      <c r="G65" s="29"/>
      <c r="H65" s="29"/>
      <c r="I65" s="29"/>
      <c r="J65" s="29"/>
      <c r="K65" s="29"/>
    </row>
    <row r="66" spans="2:16383" x14ac:dyDescent="0.25">
      <c r="B66" s="30" t="s">
        <v>78</v>
      </c>
      <c r="C66" s="29"/>
      <c r="D66" s="29"/>
      <c r="E66" s="29"/>
      <c r="F66" s="29"/>
      <c r="G66" s="29"/>
      <c r="H66" s="29"/>
      <c r="I66" s="29"/>
      <c r="J66" s="29"/>
      <c r="K66" s="29"/>
    </row>
    <row r="67" spans="2:16383" x14ac:dyDescent="0.25">
      <c r="B67" s="28" t="s">
        <v>79</v>
      </c>
      <c r="C67" s="29"/>
      <c r="D67" s="29"/>
      <c r="E67" s="29"/>
      <c r="F67" s="29"/>
      <c r="G67" s="29"/>
      <c r="H67" s="29"/>
      <c r="I67" s="29"/>
      <c r="J67" s="29"/>
      <c r="K67" s="29"/>
    </row>
    <row r="68" spans="2:16383" x14ac:dyDescent="0.25">
      <c r="B68" s="28" t="s">
        <v>80</v>
      </c>
      <c r="C68" s="29"/>
      <c r="D68" s="29"/>
      <c r="E68" s="29"/>
      <c r="F68" s="29"/>
      <c r="G68" s="29"/>
      <c r="H68" s="29"/>
      <c r="I68" s="29"/>
      <c r="J68" s="29"/>
      <c r="K68" s="29"/>
    </row>
    <row r="69" spans="2:16383" x14ac:dyDescent="0.25">
      <c r="B69" s="28" t="s">
        <v>81</v>
      </c>
      <c r="C69" s="29"/>
      <c r="D69" s="29"/>
      <c r="E69" s="29"/>
      <c r="F69" s="29"/>
      <c r="G69" s="29"/>
      <c r="H69" s="29"/>
      <c r="I69" s="29"/>
      <c r="J69" s="29"/>
      <c r="K69" s="29"/>
    </row>
    <row r="70" spans="2:16383" x14ac:dyDescent="0.25">
      <c r="B70" s="28" t="s">
        <v>82</v>
      </c>
      <c r="D70" s="2"/>
    </row>
    <row r="71" spans="2:16383" ht="27.65" customHeight="1" x14ac:dyDescent="0.25">
      <c r="B71" s="370" t="s">
        <v>197</v>
      </c>
      <c r="C71" s="370"/>
      <c r="D71" s="370"/>
      <c r="E71" s="370"/>
      <c r="F71" s="370"/>
      <c r="G71" s="370"/>
      <c r="H71" s="370"/>
      <c r="I71" s="370"/>
      <c r="J71" s="370"/>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ht="13" x14ac:dyDescent="0.3">
      <c r="B72" s="211" t="s">
        <v>133</v>
      </c>
      <c r="C72" s="212"/>
      <c r="D72" s="212"/>
      <c r="E72" s="212"/>
      <c r="F72" s="212"/>
      <c r="G72" s="212"/>
      <c r="H72" s="212"/>
      <c r="I72" s="212"/>
      <c r="J72" s="212"/>
    </row>
    <row r="73" spans="2:16383" ht="13" x14ac:dyDescent="0.3">
      <c r="B73" s="211" t="s">
        <v>134</v>
      </c>
      <c r="C73" s="212"/>
      <c r="D73" s="212"/>
      <c r="E73" s="212"/>
      <c r="F73" s="212"/>
      <c r="G73" s="212"/>
      <c r="H73" s="212"/>
      <c r="I73" s="212"/>
      <c r="J73" s="212"/>
    </row>
    <row r="74" spans="2:16383" x14ac:dyDescent="0.25">
      <c r="B74" s="366" t="s">
        <v>135</v>
      </c>
      <c r="C74" s="366"/>
      <c r="D74" s="366"/>
      <c r="E74" s="366"/>
      <c r="F74" s="366"/>
      <c r="G74" s="366"/>
      <c r="H74" s="366"/>
      <c r="I74" s="366"/>
      <c r="J74" s="366"/>
    </row>
    <row r="75" spans="2:16383" ht="13" x14ac:dyDescent="0.3">
      <c r="B75" s="366" t="s">
        <v>136</v>
      </c>
      <c r="C75" s="366"/>
      <c r="D75" s="366"/>
      <c r="E75" s="366"/>
      <c r="F75" s="366"/>
      <c r="G75" s="366"/>
      <c r="H75" s="366"/>
      <c r="I75" s="366"/>
      <c r="J75" s="212"/>
    </row>
    <row r="76" spans="2:16383" ht="13" x14ac:dyDescent="0.3">
      <c r="B76" s="366" t="s">
        <v>137</v>
      </c>
      <c r="C76" s="366"/>
      <c r="D76" s="366"/>
      <c r="E76" s="366"/>
      <c r="F76" s="366"/>
      <c r="G76" s="366"/>
      <c r="H76" s="366"/>
      <c r="I76" s="366"/>
      <c r="J76" s="212"/>
    </row>
    <row r="77" spans="2:16383" x14ac:dyDescent="0.25">
      <c r="D77" s="2"/>
    </row>
    <row r="78" spans="2:16383" x14ac:dyDescent="0.25">
      <c r="D78" s="2"/>
    </row>
    <row r="79" spans="2:16383" x14ac:dyDescent="0.25">
      <c r="D79" s="2"/>
    </row>
    <row r="80" spans="2:16383" x14ac:dyDescent="0.25">
      <c r="D80" s="2"/>
    </row>
    <row r="81" spans="2:4" x14ac:dyDescent="0.25">
      <c r="D81" s="2"/>
    </row>
    <row r="82" spans="2:4" x14ac:dyDescent="0.25">
      <c r="D82" s="2"/>
    </row>
    <row r="83" spans="2:4" x14ac:dyDescent="0.25">
      <c r="D83" s="2"/>
    </row>
    <row r="84" spans="2:4" x14ac:dyDescent="0.25">
      <c r="D84" s="2"/>
    </row>
    <row r="85" spans="2:4" x14ac:dyDescent="0.25">
      <c r="D85" s="2"/>
    </row>
    <row r="86" spans="2:4" x14ac:dyDescent="0.25">
      <c r="B86"/>
      <c r="D86" s="2"/>
    </row>
    <row r="87" spans="2:4" x14ac:dyDescent="0.25">
      <c r="B87"/>
      <c r="D87" s="2"/>
    </row>
    <row r="88" spans="2:4" x14ac:dyDescent="0.25">
      <c r="B88"/>
      <c r="D88" s="2"/>
    </row>
    <row r="89" spans="2:4" x14ac:dyDescent="0.25">
      <c r="B89"/>
      <c r="D89" s="2"/>
    </row>
    <row r="90" spans="2:4" x14ac:dyDescent="0.25">
      <c r="B90"/>
      <c r="D90" s="2"/>
    </row>
    <row r="91" spans="2:4" x14ac:dyDescent="0.25">
      <c r="B91"/>
      <c r="D91" s="2"/>
    </row>
    <row r="92" spans="2:4" x14ac:dyDescent="0.25">
      <c r="B92"/>
      <c r="D92" s="2"/>
    </row>
    <row r="93" spans="2:4" x14ac:dyDescent="0.25">
      <c r="B93"/>
      <c r="D93" s="2"/>
    </row>
    <row r="94" spans="2:4" x14ac:dyDescent="0.25">
      <c r="B94"/>
      <c r="D94" s="2"/>
    </row>
    <row r="95" spans="2:4" x14ac:dyDescent="0.25">
      <c r="B95"/>
      <c r="D95" s="2"/>
    </row>
    <row r="96" spans="2:4" x14ac:dyDescent="0.25">
      <c r="B96"/>
      <c r="D96" s="2"/>
    </row>
    <row r="97" spans="2:4" x14ac:dyDescent="0.25">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B1" sqref="B1"/>
    </sheetView>
  </sheetViews>
  <sheetFormatPr defaultRowHeight="12.5" x14ac:dyDescent="0.25"/>
  <cols>
    <col min="1" max="1" width="2.7265625" customWidth="1"/>
    <col min="2" max="2" width="41.54296875" customWidth="1"/>
    <col min="3" max="6" width="9.26953125" customWidth="1"/>
    <col min="7" max="7" width="9.81640625" customWidth="1"/>
    <col min="8" max="9" width="11" customWidth="1"/>
    <col min="10" max="10" width="9.26953125" customWidth="1"/>
    <col min="11" max="11" width="10.1796875" customWidth="1"/>
    <col min="13" max="13" width="9.453125" customWidth="1"/>
    <col min="16" max="16" width="8.453125" customWidth="1"/>
    <col min="17" max="17" width="9.81640625" customWidth="1"/>
    <col min="18" max="18" width="10.1796875" customWidth="1"/>
    <col min="19" max="19" width="10" customWidth="1"/>
    <col min="20" max="20" width="10.26953125" customWidth="1"/>
    <col min="21" max="21" width="9.81640625" customWidth="1"/>
    <col min="22" max="22" width="10.7265625" customWidth="1"/>
  </cols>
  <sheetData>
    <row r="1" spans="1:22" s="35" customFormat="1" ht="16.5" customHeight="1" x14ac:dyDescent="0.3">
      <c r="A1" s="32"/>
      <c r="B1" s="34" t="s">
        <v>84</v>
      </c>
      <c r="C1" s="33"/>
      <c r="D1" s="33"/>
      <c r="E1" s="33"/>
      <c r="F1" s="33"/>
      <c r="G1" s="33"/>
      <c r="H1" s="33"/>
      <c r="I1" s="33"/>
      <c r="J1" s="33"/>
      <c r="K1" s="33"/>
      <c r="L1" s="33"/>
      <c r="M1" s="33"/>
      <c r="N1" s="33"/>
      <c r="O1" s="33"/>
    </row>
    <row r="2" spans="1:22" ht="18" customHeight="1" x14ac:dyDescent="0.25">
      <c r="B2" s="310" t="s">
        <v>149</v>
      </c>
    </row>
    <row r="3" spans="1:22" ht="17.5" x14ac:dyDescent="0.35">
      <c r="B3" s="56" t="s">
        <v>217</v>
      </c>
    </row>
    <row r="4" spans="1:22" ht="13" x14ac:dyDescent="0.3">
      <c r="B4" s="81" t="str">
        <f>Index!C17</f>
        <v>as at 15 April 2024</v>
      </c>
      <c r="E4" s="55"/>
      <c r="F4" s="31"/>
      <c r="G4" s="31"/>
      <c r="H4" s="31"/>
      <c r="I4" s="31"/>
      <c r="J4" s="31"/>
      <c r="M4" t="s">
        <v>0</v>
      </c>
    </row>
    <row r="6" spans="1:22" s="31" customFormat="1" ht="14.5" x14ac:dyDescent="0.25">
      <c r="B6" s="45"/>
      <c r="C6" s="374" t="s">
        <v>98</v>
      </c>
      <c r="D6" s="375"/>
      <c r="E6" s="375"/>
      <c r="F6" s="375"/>
      <c r="G6" s="375"/>
      <c r="H6" s="375"/>
      <c r="I6" s="375"/>
      <c r="J6" s="375"/>
      <c r="K6" s="375"/>
      <c r="L6" s="374" t="s">
        <v>2</v>
      </c>
      <c r="M6" s="375"/>
      <c r="N6" s="375"/>
      <c r="O6" s="375"/>
      <c r="P6" s="375"/>
      <c r="Q6" s="375"/>
      <c r="R6" s="375"/>
      <c r="S6" s="375"/>
      <c r="T6" s="375"/>
      <c r="U6" s="375"/>
      <c r="V6" s="376"/>
    </row>
    <row r="7" spans="1:22" s="320" customFormat="1" ht="32" x14ac:dyDescent="0.25">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5">
      <c r="B8" s="57"/>
      <c r="C8" s="13"/>
      <c r="D8" s="15"/>
      <c r="E8" s="15"/>
      <c r="F8" s="14"/>
      <c r="G8" s="15"/>
      <c r="H8" s="15"/>
      <c r="I8" s="15"/>
      <c r="J8" s="15"/>
      <c r="K8" s="15"/>
      <c r="L8" s="13"/>
      <c r="M8" s="15"/>
      <c r="N8" s="15"/>
      <c r="O8" s="15"/>
      <c r="P8" s="15"/>
      <c r="Q8" s="15"/>
      <c r="R8" s="15"/>
      <c r="S8" s="15"/>
      <c r="T8" s="15"/>
      <c r="U8" s="15"/>
      <c r="V8" s="16"/>
    </row>
    <row r="9" spans="1:22" s="147" customFormat="1" ht="13" x14ac:dyDescent="0.3">
      <c r="B9" s="102" t="s">
        <v>24</v>
      </c>
      <c r="C9" s="169">
        <v>2005.82593</v>
      </c>
      <c r="D9" s="169">
        <v>11.91</v>
      </c>
      <c r="E9" s="169">
        <v>1993.9159299999997</v>
      </c>
      <c r="F9" s="169">
        <v>1121.9538400000001</v>
      </c>
      <c r="G9" s="173">
        <v>0.56268863853251838</v>
      </c>
      <c r="H9" s="169">
        <v>485.06693000000007</v>
      </c>
      <c r="I9" s="171">
        <v>0.24327351153666751</v>
      </c>
      <c r="J9" s="169">
        <v>386.89516000000003</v>
      </c>
      <c r="K9" s="176">
        <v>0.19403784993081433</v>
      </c>
      <c r="L9" s="169">
        <v>7018</v>
      </c>
      <c r="M9" s="169">
        <v>48</v>
      </c>
      <c r="N9" s="169">
        <v>6970</v>
      </c>
      <c r="O9" s="169">
        <v>3488</v>
      </c>
      <c r="P9" s="171">
        <v>0.50043041606886662</v>
      </c>
      <c r="Q9" s="169">
        <v>1373</v>
      </c>
      <c r="R9" s="171">
        <v>0.19698708751793401</v>
      </c>
      <c r="S9" s="169">
        <v>1073</v>
      </c>
      <c r="T9" s="171">
        <v>0.15394548063127689</v>
      </c>
      <c r="U9" s="169">
        <v>1036</v>
      </c>
      <c r="V9" s="176">
        <v>0.14863701578192254</v>
      </c>
    </row>
    <row r="10" spans="1:22" s="147" customFormat="1" ht="13" x14ac:dyDescent="0.3">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ht="13" x14ac:dyDescent="0.3">
      <c r="B11" s="115" t="s">
        <v>25</v>
      </c>
      <c r="C11" s="168">
        <v>373.06051000000002</v>
      </c>
      <c r="D11" s="169">
        <v>1.85</v>
      </c>
      <c r="E11" s="169">
        <v>371.21051</v>
      </c>
      <c r="F11" s="169">
        <v>203.21442000000002</v>
      </c>
      <c r="G11" s="173">
        <v>0.54743714018226486</v>
      </c>
      <c r="H11" s="169">
        <v>102.11496999999999</v>
      </c>
      <c r="I11" s="171">
        <v>0.27508641929346234</v>
      </c>
      <c r="J11" s="169">
        <v>65.881119999999996</v>
      </c>
      <c r="K11" s="171">
        <v>0.17747644052427286</v>
      </c>
      <c r="L11" s="168">
        <v>1255</v>
      </c>
      <c r="M11" s="169">
        <v>6</v>
      </c>
      <c r="N11" s="169">
        <v>1249</v>
      </c>
      <c r="O11" s="169">
        <v>600</v>
      </c>
      <c r="P11" s="171">
        <v>0.48038430744595678</v>
      </c>
      <c r="Q11" s="169">
        <v>256</v>
      </c>
      <c r="R11" s="171">
        <v>0.20496397117694154</v>
      </c>
      <c r="S11" s="169">
        <v>254</v>
      </c>
      <c r="T11" s="171">
        <v>0.20336269015212169</v>
      </c>
      <c r="U11" s="169">
        <v>139</v>
      </c>
      <c r="V11" s="176">
        <v>0.11128903122497999</v>
      </c>
    </row>
    <row r="12" spans="1:22" s="147" customFormat="1" ht="13" x14ac:dyDescent="0.3">
      <c r="B12" s="114" t="s">
        <v>27</v>
      </c>
      <c r="C12" s="165">
        <v>373.06051000000002</v>
      </c>
      <c r="D12" s="166">
        <v>1.85</v>
      </c>
      <c r="E12" s="166">
        <v>371.21051</v>
      </c>
      <c r="F12" s="177">
        <v>203.21442000000002</v>
      </c>
      <c r="G12" s="174">
        <v>0.54743714018226486</v>
      </c>
      <c r="H12" s="166">
        <v>102.11496999999999</v>
      </c>
      <c r="I12" s="174">
        <v>0.27508641929346234</v>
      </c>
      <c r="J12" s="177">
        <v>65.881119999999996</v>
      </c>
      <c r="K12" s="174">
        <v>0.17747644052427286</v>
      </c>
      <c r="L12" s="165">
        <v>1255</v>
      </c>
      <c r="M12" s="166">
        <v>6</v>
      </c>
      <c r="N12" s="166">
        <v>1249</v>
      </c>
      <c r="O12" s="166">
        <v>600</v>
      </c>
      <c r="P12" s="174">
        <v>0.48038430744595678</v>
      </c>
      <c r="Q12" s="166">
        <v>256</v>
      </c>
      <c r="R12" s="174">
        <v>0.20496397117694154</v>
      </c>
      <c r="S12" s="166">
        <v>254</v>
      </c>
      <c r="T12" s="174">
        <v>0.20336269015212169</v>
      </c>
      <c r="U12" s="166">
        <v>139</v>
      </c>
      <c r="V12" s="175">
        <v>0.11128903122497999</v>
      </c>
    </row>
    <row r="13" spans="1:22" s="147" customFormat="1" ht="13" x14ac:dyDescent="0.3">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ht="13" x14ac:dyDescent="0.3">
      <c r="B14" s="115" t="s">
        <v>28</v>
      </c>
      <c r="C14" s="168">
        <v>309.20233000000002</v>
      </c>
      <c r="D14" s="169">
        <v>4.6899999999999995</v>
      </c>
      <c r="E14" s="169">
        <v>304.51233000000002</v>
      </c>
      <c r="F14" s="169">
        <v>188.38415999999998</v>
      </c>
      <c r="G14" s="171">
        <v>0.61864214168273568</v>
      </c>
      <c r="H14" s="169">
        <v>66.533469999999994</v>
      </c>
      <c r="I14" s="171">
        <v>0.21849187518942167</v>
      </c>
      <c r="J14" s="169">
        <v>49.594699999999996</v>
      </c>
      <c r="K14" s="171">
        <v>0.16286598312784245</v>
      </c>
      <c r="L14" s="168">
        <v>1070</v>
      </c>
      <c r="M14" s="169">
        <v>22</v>
      </c>
      <c r="N14" s="169">
        <v>1048</v>
      </c>
      <c r="O14" s="169">
        <v>595</v>
      </c>
      <c r="P14" s="171">
        <v>0.5677480916030534</v>
      </c>
      <c r="Q14" s="169">
        <v>206</v>
      </c>
      <c r="R14" s="171">
        <v>0.1965648854961832</v>
      </c>
      <c r="S14" s="169">
        <v>117</v>
      </c>
      <c r="T14" s="171">
        <v>0.11164122137404581</v>
      </c>
      <c r="U14" s="169">
        <v>130</v>
      </c>
      <c r="V14" s="176">
        <v>0.12404580152671756</v>
      </c>
    </row>
    <row r="15" spans="1:22" s="147" customFormat="1" ht="13" x14ac:dyDescent="0.3">
      <c r="B15" s="114" t="s">
        <v>29</v>
      </c>
      <c r="C15" s="165">
        <v>136.71299999999999</v>
      </c>
      <c r="D15" s="166">
        <v>2.4049999999999998</v>
      </c>
      <c r="E15" s="166">
        <v>134.30799999999999</v>
      </c>
      <c r="F15" s="177">
        <v>86.214100000000002</v>
      </c>
      <c r="G15" s="174">
        <v>0.64191336331417348</v>
      </c>
      <c r="H15" s="166">
        <v>28.96749999999999</v>
      </c>
      <c r="I15" s="174">
        <v>0.21567963189087763</v>
      </c>
      <c r="J15" s="177">
        <v>19.1264</v>
      </c>
      <c r="K15" s="174">
        <v>0.14240700479494894</v>
      </c>
      <c r="L15" s="165">
        <v>477</v>
      </c>
      <c r="M15" s="166">
        <v>11</v>
      </c>
      <c r="N15" s="166">
        <v>466</v>
      </c>
      <c r="O15" s="166">
        <v>270</v>
      </c>
      <c r="P15" s="174">
        <v>0.57939914163090134</v>
      </c>
      <c r="Q15" s="166">
        <v>97</v>
      </c>
      <c r="R15" s="174">
        <v>0.20815450643776823</v>
      </c>
      <c r="S15" s="166">
        <v>46</v>
      </c>
      <c r="T15" s="174">
        <v>9.8712446351931327E-2</v>
      </c>
      <c r="U15" s="166">
        <v>53</v>
      </c>
      <c r="V15" s="175">
        <v>0.11373390557939914</v>
      </c>
    </row>
    <row r="16" spans="1:22" s="147" customFormat="1" ht="13" x14ac:dyDescent="0.3">
      <c r="B16" s="114" t="s">
        <v>30</v>
      </c>
      <c r="C16" s="165">
        <v>6.25</v>
      </c>
      <c r="D16" s="166">
        <v>0.52</v>
      </c>
      <c r="E16" s="166">
        <v>5.73</v>
      </c>
      <c r="F16" s="177">
        <v>3.0237600000000002</v>
      </c>
      <c r="G16" s="174">
        <v>0.52770680628272248</v>
      </c>
      <c r="H16" s="166">
        <v>1.0862400000000001</v>
      </c>
      <c r="I16" s="174">
        <v>0.18957068062827226</v>
      </c>
      <c r="J16" s="177">
        <v>1.62</v>
      </c>
      <c r="K16" s="174">
        <v>0.28272251308900526</v>
      </c>
      <c r="L16" s="165">
        <v>27</v>
      </c>
      <c r="M16" s="166">
        <v>2</v>
      </c>
      <c r="N16" s="166">
        <v>25</v>
      </c>
      <c r="O16" s="166">
        <v>14</v>
      </c>
      <c r="P16" s="174">
        <v>0.56000000000000005</v>
      </c>
      <c r="Q16" s="166">
        <v>2</v>
      </c>
      <c r="R16" s="174">
        <v>0.08</v>
      </c>
      <c r="S16" s="166">
        <v>2</v>
      </c>
      <c r="T16" s="174">
        <v>0.08</v>
      </c>
      <c r="U16" s="166">
        <v>7</v>
      </c>
      <c r="V16" s="175">
        <v>0.28000000000000003</v>
      </c>
    </row>
    <row r="17" spans="2:257" s="147" customFormat="1" ht="13" x14ac:dyDescent="0.3">
      <c r="B17" s="114" t="s">
        <v>31</v>
      </c>
      <c r="C17" s="165">
        <v>32.05133</v>
      </c>
      <c r="D17" s="166">
        <v>0</v>
      </c>
      <c r="E17" s="166">
        <v>32.05133</v>
      </c>
      <c r="F17" s="177">
        <v>19.811029999999999</v>
      </c>
      <c r="G17" s="174">
        <v>0.61810321131759582</v>
      </c>
      <c r="H17" s="166">
        <v>7.9770000000000012</v>
      </c>
      <c r="I17" s="174">
        <v>0.24888202767248663</v>
      </c>
      <c r="J17" s="177">
        <v>4.2633000000000001</v>
      </c>
      <c r="K17" s="174">
        <v>0.13301476100991752</v>
      </c>
      <c r="L17" s="165">
        <v>114</v>
      </c>
      <c r="M17" s="166">
        <v>0</v>
      </c>
      <c r="N17" s="166">
        <v>114</v>
      </c>
      <c r="O17" s="166">
        <v>64</v>
      </c>
      <c r="P17" s="174">
        <v>0.56140350877192979</v>
      </c>
      <c r="Q17" s="166">
        <v>25</v>
      </c>
      <c r="R17" s="174">
        <v>0.21929824561403508</v>
      </c>
      <c r="S17" s="166">
        <v>12</v>
      </c>
      <c r="T17" s="174">
        <v>0.10526315789473684</v>
      </c>
      <c r="U17" s="166">
        <v>13</v>
      </c>
      <c r="V17" s="175">
        <v>0.11403508771929824</v>
      </c>
    </row>
    <row r="18" spans="2:257" s="147" customFormat="1" ht="13" x14ac:dyDescent="0.3">
      <c r="B18" s="114" t="s">
        <v>32</v>
      </c>
      <c r="C18" s="165">
        <v>20.055</v>
      </c>
      <c r="D18" s="166">
        <v>0</v>
      </c>
      <c r="E18" s="166">
        <v>20.055</v>
      </c>
      <c r="F18" s="177">
        <v>12.784079999999999</v>
      </c>
      <c r="G18" s="174">
        <v>0.63745100972326096</v>
      </c>
      <c r="H18" s="166">
        <v>2.7109200000000007</v>
      </c>
      <c r="I18" s="174">
        <v>0.13517427075542263</v>
      </c>
      <c r="J18" s="177">
        <v>4.5599999999999996</v>
      </c>
      <c r="K18" s="174">
        <v>0.22737471952131635</v>
      </c>
      <c r="L18" s="165">
        <v>61</v>
      </c>
      <c r="M18" s="166">
        <v>0</v>
      </c>
      <c r="N18" s="166">
        <v>61</v>
      </c>
      <c r="O18" s="166">
        <v>37</v>
      </c>
      <c r="P18" s="174">
        <v>0.60655737704918034</v>
      </c>
      <c r="Q18" s="166">
        <v>7</v>
      </c>
      <c r="R18" s="174">
        <v>0.11475409836065574</v>
      </c>
      <c r="S18" s="166">
        <v>6</v>
      </c>
      <c r="T18" s="174">
        <v>9.8360655737704916E-2</v>
      </c>
      <c r="U18" s="166">
        <v>11</v>
      </c>
      <c r="V18" s="175">
        <v>0.18032786885245902</v>
      </c>
    </row>
    <row r="19" spans="2:257" s="147" customFormat="1" ht="13" x14ac:dyDescent="0.3">
      <c r="B19" s="93" t="s">
        <v>34</v>
      </c>
      <c r="C19" s="165">
        <v>58.984999999999999</v>
      </c>
      <c r="D19" s="166">
        <v>1.2150000000000001</v>
      </c>
      <c r="E19" s="166">
        <v>57.769999999999996</v>
      </c>
      <c r="F19" s="177">
        <v>36.797640000000001</v>
      </c>
      <c r="G19" s="174">
        <v>0.63696797645836944</v>
      </c>
      <c r="H19" s="166">
        <v>10.852359999999996</v>
      </c>
      <c r="I19" s="174">
        <v>0.1878545958109745</v>
      </c>
      <c r="J19" s="177">
        <v>10.119999999999999</v>
      </c>
      <c r="K19" s="174">
        <v>0.17517742773065606</v>
      </c>
      <c r="L19" s="165">
        <v>206</v>
      </c>
      <c r="M19" s="166">
        <v>6</v>
      </c>
      <c r="N19" s="166">
        <v>200</v>
      </c>
      <c r="O19" s="166">
        <v>119</v>
      </c>
      <c r="P19" s="174">
        <v>0.59499999999999997</v>
      </c>
      <c r="Q19" s="166">
        <v>34</v>
      </c>
      <c r="R19" s="174">
        <v>0.17</v>
      </c>
      <c r="S19" s="166">
        <v>23</v>
      </c>
      <c r="T19" s="174">
        <v>0.115</v>
      </c>
      <c r="U19" s="166">
        <v>24</v>
      </c>
      <c r="V19" s="175">
        <v>0.12</v>
      </c>
    </row>
    <row r="20" spans="2:257" s="147" customFormat="1" ht="13" x14ac:dyDescent="0.3">
      <c r="B20" s="114" t="s">
        <v>38</v>
      </c>
      <c r="C20" s="165">
        <v>37.173000000000002</v>
      </c>
      <c r="D20" s="166">
        <v>0.55000000000000004</v>
      </c>
      <c r="E20" s="166">
        <v>36.623000000000005</v>
      </c>
      <c r="F20" s="177">
        <v>21.233330000000002</v>
      </c>
      <c r="G20" s="174">
        <v>0.5797812849848456</v>
      </c>
      <c r="H20" s="166">
        <v>9.8546700000000023</v>
      </c>
      <c r="I20" s="174">
        <v>0.26908418207137597</v>
      </c>
      <c r="J20" s="177">
        <v>5.5350000000000001</v>
      </c>
      <c r="K20" s="174">
        <v>0.15113453294377849</v>
      </c>
      <c r="L20" s="165">
        <v>128</v>
      </c>
      <c r="M20" s="166">
        <v>3</v>
      </c>
      <c r="N20" s="166">
        <v>125</v>
      </c>
      <c r="O20" s="166">
        <v>66</v>
      </c>
      <c r="P20" s="174">
        <v>0.52800000000000002</v>
      </c>
      <c r="Q20" s="166">
        <v>27</v>
      </c>
      <c r="R20" s="174">
        <v>0.216</v>
      </c>
      <c r="S20" s="166">
        <v>18</v>
      </c>
      <c r="T20" s="174">
        <v>0.14399999999999999</v>
      </c>
      <c r="U20" s="166">
        <v>14</v>
      </c>
      <c r="V20" s="175">
        <v>0.112</v>
      </c>
    </row>
    <row r="21" spans="2:257" s="147" customFormat="1" ht="13" x14ac:dyDescent="0.3">
      <c r="B21" s="114" t="s">
        <v>41</v>
      </c>
      <c r="C21" s="165">
        <v>17.975000000000001</v>
      </c>
      <c r="D21" s="166">
        <v>0</v>
      </c>
      <c r="E21" s="166">
        <v>17.975000000000001</v>
      </c>
      <c r="F21" s="177">
        <v>8.5202200000000001</v>
      </c>
      <c r="G21" s="174">
        <v>0.47400389429763556</v>
      </c>
      <c r="H21" s="166">
        <v>5.0847800000000012</v>
      </c>
      <c r="I21" s="174">
        <v>0.28288066759388042</v>
      </c>
      <c r="J21" s="177">
        <v>4.37</v>
      </c>
      <c r="K21" s="174">
        <v>0.24311543810848399</v>
      </c>
      <c r="L21" s="165">
        <v>57</v>
      </c>
      <c r="M21" s="166">
        <v>0</v>
      </c>
      <c r="N21" s="166">
        <v>57</v>
      </c>
      <c r="O21" s="166">
        <v>25</v>
      </c>
      <c r="P21" s="174">
        <v>0.43859649122807015</v>
      </c>
      <c r="Q21" s="166">
        <v>14</v>
      </c>
      <c r="R21" s="174">
        <v>0.24561403508771928</v>
      </c>
      <c r="S21" s="166">
        <v>10</v>
      </c>
      <c r="T21" s="174">
        <v>0.17543859649122806</v>
      </c>
      <c r="U21" s="166">
        <v>8</v>
      </c>
      <c r="V21" s="175">
        <v>0.14035087719298245</v>
      </c>
    </row>
    <row r="22" spans="2:257" s="147" customFormat="1" ht="13" x14ac:dyDescent="0.3">
      <c r="B22" s="114"/>
      <c r="C22" s="165"/>
      <c r="D22" s="166"/>
      <c r="E22" s="166"/>
      <c r="F22" s="177">
        <v>0</v>
      </c>
      <c r="G22" s="174"/>
      <c r="H22" s="166"/>
      <c r="I22" s="174"/>
      <c r="J22" s="177"/>
      <c r="K22" s="174"/>
      <c r="L22" s="165"/>
      <c r="M22" s="166"/>
      <c r="N22" s="166"/>
      <c r="O22" s="166"/>
      <c r="P22" s="174"/>
      <c r="Q22" s="166"/>
      <c r="R22" s="174"/>
      <c r="S22" s="166"/>
      <c r="T22" s="174"/>
      <c r="U22" s="166"/>
      <c r="V22" s="175"/>
    </row>
    <row r="23" spans="2:257" s="163" customFormat="1" ht="13" x14ac:dyDescent="0.3">
      <c r="B23" s="115" t="s">
        <v>51</v>
      </c>
      <c r="C23" s="169">
        <v>274.09145000000001</v>
      </c>
      <c r="D23" s="169">
        <v>0.59499999999999997</v>
      </c>
      <c r="E23" s="169">
        <v>273.49644999999998</v>
      </c>
      <c r="F23" s="169">
        <v>150.47328999999999</v>
      </c>
      <c r="G23" s="171">
        <v>0.55018370439543185</v>
      </c>
      <c r="H23" s="169">
        <v>70.88103000000001</v>
      </c>
      <c r="I23" s="171">
        <v>0.25916617930506963</v>
      </c>
      <c r="J23" s="169">
        <v>52.142130000000002</v>
      </c>
      <c r="K23" s="176">
        <v>0.1906501162994986</v>
      </c>
      <c r="L23" s="169">
        <v>947</v>
      </c>
      <c r="M23" s="169">
        <v>2</v>
      </c>
      <c r="N23" s="169">
        <v>945</v>
      </c>
      <c r="O23" s="169">
        <v>447</v>
      </c>
      <c r="P23" s="171">
        <v>0.473015873015873</v>
      </c>
      <c r="Q23" s="169">
        <v>214</v>
      </c>
      <c r="R23" s="171">
        <v>0.22645502645502646</v>
      </c>
      <c r="S23" s="169">
        <v>154</v>
      </c>
      <c r="T23" s="171">
        <v>0.16296296296296298</v>
      </c>
      <c r="U23" s="169">
        <v>130</v>
      </c>
      <c r="V23" s="176">
        <v>0.13756613756613756</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ht="13" x14ac:dyDescent="0.3">
      <c r="B24" s="114" t="s">
        <v>52</v>
      </c>
      <c r="C24" s="166">
        <v>2.5299999999999998</v>
      </c>
      <c r="D24" s="166">
        <v>0</v>
      </c>
      <c r="E24" s="166">
        <v>2.5299999999999998</v>
      </c>
      <c r="F24" s="177">
        <v>1.5918800000000002</v>
      </c>
      <c r="G24" s="174">
        <v>0.6292015810276681</v>
      </c>
      <c r="H24" s="166">
        <v>0.37311999999999967</v>
      </c>
      <c r="I24" s="174">
        <v>0.14747826086956509</v>
      </c>
      <c r="J24" s="177">
        <v>0.56499999999999995</v>
      </c>
      <c r="K24" s="175">
        <v>0.22332015810276679</v>
      </c>
      <c r="L24" s="166">
        <v>11</v>
      </c>
      <c r="M24" s="166">
        <v>0</v>
      </c>
      <c r="N24" s="166">
        <v>11</v>
      </c>
      <c r="O24" s="166">
        <v>4</v>
      </c>
      <c r="P24" s="174">
        <v>0.36363636363636365</v>
      </c>
      <c r="Q24" s="166">
        <v>1</v>
      </c>
      <c r="R24" s="174">
        <v>9.0909090909090912E-2</v>
      </c>
      <c r="S24" s="166">
        <v>5</v>
      </c>
      <c r="T24" s="174">
        <v>0.45454545454545453</v>
      </c>
      <c r="U24" s="166">
        <v>1</v>
      </c>
      <c r="V24" s="175">
        <v>9.0909090909090912E-2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ht="13" x14ac:dyDescent="0.3">
      <c r="B25" s="114" t="s">
        <v>53</v>
      </c>
      <c r="C25" s="166">
        <v>55.29495</v>
      </c>
      <c r="D25" s="166">
        <v>0</v>
      </c>
      <c r="E25" s="166">
        <v>55.29495</v>
      </c>
      <c r="F25" s="177">
        <v>30.693810000000003</v>
      </c>
      <c r="G25" s="174">
        <v>0.55509246323579287</v>
      </c>
      <c r="H25" s="166">
        <v>14.379419999999998</v>
      </c>
      <c r="I25" s="174">
        <v>0.26004942585172786</v>
      </c>
      <c r="J25" s="177">
        <v>10.221719999999999</v>
      </c>
      <c r="K25" s="175">
        <v>0.18485811091247933</v>
      </c>
      <c r="L25" s="166">
        <v>192</v>
      </c>
      <c r="M25" s="166">
        <v>0</v>
      </c>
      <c r="N25" s="166">
        <v>192</v>
      </c>
      <c r="O25" s="166">
        <v>97</v>
      </c>
      <c r="P25" s="174">
        <v>0.50520833333333337</v>
      </c>
      <c r="Q25" s="166">
        <v>38</v>
      </c>
      <c r="R25" s="174">
        <v>0.19791666666666666</v>
      </c>
      <c r="S25" s="166">
        <v>23</v>
      </c>
      <c r="T25" s="174">
        <v>0.11979166666666667</v>
      </c>
      <c r="U25" s="166">
        <v>34</v>
      </c>
      <c r="V25" s="175">
        <v>0.17708333333333334</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ht="13" x14ac:dyDescent="0.3">
      <c r="B26" s="114" t="s">
        <v>54</v>
      </c>
      <c r="C26" s="166">
        <v>5.3819999999999997</v>
      </c>
      <c r="D26" s="166">
        <v>0</v>
      </c>
      <c r="E26" s="166">
        <v>5.3819999999999997</v>
      </c>
      <c r="F26" s="177">
        <v>4.2770000000000001</v>
      </c>
      <c r="G26" s="174">
        <v>0.79468599033816434</v>
      </c>
      <c r="H26" s="166">
        <v>0.32499999999999951</v>
      </c>
      <c r="I26" s="174">
        <v>6.0386473429951605E-2</v>
      </c>
      <c r="J26" s="177">
        <v>0.78</v>
      </c>
      <c r="K26" s="175">
        <v>0.14492753623188406</v>
      </c>
      <c r="L26" s="166">
        <v>21</v>
      </c>
      <c r="M26" s="166">
        <v>0</v>
      </c>
      <c r="N26" s="166">
        <v>21</v>
      </c>
      <c r="O26" s="166">
        <v>13</v>
      </c>
      <c r="P26" s="174">
        <v>0.61904761904761907</v>
      </c>
      <c r="Q26" s="166">
        <v>1</v>
      </c>
      <c r="R26" s="174">
        <v>4.7619047619047616E-2</v>
      </c>
      <c r="S26" s="166">
        <v>5</v>
      </c>
      <c r="T26" s="174">
        <v>0.23809523809523808</v>
      </c>
      <c r="U26" s="166">
        <v>2</v>
      </c>
      <c r="V26" s="175">
        <v>9.5238095238095233E-2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ht="13" x14ac:dyDescent="0.3">
      <c r="B27" s="114" t="s">
        <v>55</v>
      </c>
      <c r="C27" s="166">
        <v>19.591009999999997</v>
      </c>
      <c r="D27" s="166">
        <v>0</v>
      </c>
      <c r="E27" s="166">
        <v>19.591009999999997</v>
      </c>
      <c r="F27" s="177">
        <v>10.886839999999999</v>
      </c>
      <c r="G27" s="174">
        <v>0.55570590796492891</v>
      </c>
      <c r="H27" s="166">
        <v>6.3441699999999983</v>
      </c>
      <c r="I27" s="174">
        <v>0.32383067539652111</v>
      </c>
      <c r="J27" s="177">
        <v>2.36</v>
      </c>
      <c r="K27" s="175">
        <v>0.12046341663855004</v>
      </c>
      <c r="L27" s="166">
        <v>75</v>
      </c>
      <c r="M27" s="166">
        <v>0</v>
      </c>
      <c r="N27" s="166">
        <v>75</v>
      </c>
      <c r="O27" s="166">
        <v>34</v>
      </c>
      <c r="P27" s="174">
        <v>0.45333333333333331</v>
      </c>
      <c r="Q27" s="166">
        <v>20</v>
      </c>
      <c r="R27" s="174">
        <v>0.26666666666666666</v>
      </c>
      <c r="S27" s="166">
        <v>9</v>
      </c>
      <c r="T27" s="174">
        <v>0.12</v>
      </c>
      <c r="U27" s="166">
        <v>12</v>
      </c>
      <c r="V27" s="175">
        <v>0.16</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ht="13" x14ac:dyDescent="0.3">
      <c r="B28" s="114" t="s">
        <v>56</v>
      </c>
      <c r="C28" s="166">
        <v>89.772499999999994</v>
      </c>
      <c r="D28" s="166">
        <v>0.17499999999999999</v>
      </c>
      <c r="E28" s="166">
        <v>89.597499999999997</v>
      </c>
      <c r="F28" s="177">
        <v>44.782719999999998</v>
      </c>
      <c r="G28" s="174">
        <v>0.49982108875805686</v>
      </c>
      <c r="H28" s="166">
        <v>24.49475</v>
      </c>
      <c r="I28" s="174">
        <v>0.27338653422249504</v>
      </c>
      <c r="J28" s="177">
        <v>20.320029999999999</v>
      </c>
      <c r="K28" s="175">
        <v>0.2267923770194481</v>
      </c>
      <c r="L28" s="166">
        <v>275</v>
      </c>
      <c r="M28" s="166">
        <v>1</v>
      </c>
      <c r="N28" s="166">
        <v>274</v>
      </c>
      <c r="O28" s="166">
        <v>109</v>
      </c>
      <c r="P28" s="174">
        <v>0.3978102189781022</v>
      </c>
      <c r="Q28" s="166">
        <v>72</v>
      </c>
      <c r="R28" s="174">
        <v>0.26277372262773724</v>
      </c>
      <c r="S28" s="166">
        <v>58</v>
      </c>
      <c r="T28" s="174">
        <v>0.21167883211678831</v>
      </c>
      <c r="U28" s="166">
        <v>35</v>
      </c>
      <c r="V28" s="175">
        <v>0.12773722627737227</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ht="13" x14ac:dyDescent="0.3">
      <c r="B29" s="114" t="s">
        <v>92</v>
      </c>
      <c r="C29" s="166">
        <v>1.74</v>
      </c>
      <c r="D29" s="166">
        <v>0</v>
      </c>
      <c r="E29" s="166">
        <v>1.74</v>
      </c>
      <c r="F29" s="177">
        <v>0.99220000000000008</v>
      </c>
      <c r="G29" s="174">
        <v>0.5702298850574713</v>
      </c>
      <c r="H29" s="166">
        <v>0.38779999999999992</v>
      </c>
      <c r="I29" s="174">
        <v>0.22287356321839077</v>
      </c>
      <c r="J29" s="177">
        <v>0.36</v>
      </c>
      <c r="K29" s="175">
        <v>0.20689655172413793</v>
      </c>
      <c r="L29" s="166">
        <v>9</v>
      </c>
      <c r="M29" s="166">
        <v>0</v>
      </c>
      <c r="N29" s="166">
        <v>9</v>
      </c>
      <c r="O29" s="166">
        <v>4</v>
      </c>
      <c r="P29" s="174">
        <v>0.44444444444444442</v>
      </c>
      <c r="Q29" s="166">
        <v>2</v>
      </c>
      <c r="R29" s="174">
        <v>0.22222222222222221</v>
      </c>
      <c r="S29" s="166">
        <v>0</v>
      </c>
      <c r="T29" s="174">
        <v>0</v>
      </c>
      <c r="U29" s="166">
        <v>3</v>
      </c>
      <c r="V29" s="175">
        <v>0.33333333333333331</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ht="13" x14ac:dyDescent="0.3">
      <c r="B30" s="114" t="s">
        <v>57</v>
      </c>
      <c r="C30" s="166">
        <v>11.13</v>
      </c>
      <c r="D30" s="166">
        <v>0</v>
      </c>
      <c r="E30" s="166">
        <v>11.13</v>
      </c>
      <c r="F30" s="177">
        <v>6.7356199999999999</v>
      </c>
      <c r="G30" s="174">
        <v>0.60517699910152734</v>
      </c>
      <c r="H30" s="166">
        <v>1.9015600000000008</v>
      </c>
      <c r="I30" s="174">
        <v>0.17084995507637024</v>
      </c>
      <c r="J30" s="177">
        <v>2.49282</v>
      </c>
      <c r="K30" s="175">
        <v>0.22397304582210242</v>
      </c>
      <c r="L30" s="166">
        <v>31</v>
      </c>
      <c r="M30" s="166">
        <v>0</v>
      </c>
      <c r="N30" s="166">
        <v>31</v>
      </c>
      <c r="O30" s="166">
        <v>18</v>
      </c>
      <c r="P30" s="174">
        <v>0.58064516129032262</v>
      </c>
      <c r="Q30" s="166">
        <v>1</v>
      </c>
      <c r="R30" s="174">
        <v>3.2258064516129031E-2</v>
      </c>
      <c r="S30" s="166">
        <v>7</v>
      </c>
      <c r="T30" s="174">
        <v>0.22580645161290322</v>
      </c>
      <c r="U30" s="166">
        <v>5</v>
      </c>
      <c r="V30" s="175">
        <v>0.16129032258064516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ht="13" x14ac:dyDescent="0.3">
      <c r="B31" s="114" t="s">
        <v>58</v>
      </c>
      <c r="C31" s="166">
        <v>88.650990000000007</v>
      </c>
      <c r="D31" s="166">
        <v>0.42</v>
      </c>
      <c r="E31" s="166">
        <v>88.230990000000006</v>
      </c>
      <c r="F31" s="177">
        <v>50.513220000000004</v>
      </c>
      <c r="G31" s="174">
        <v>0.57251108709082832</v>
      </c>
      <c r="H31" s="166">
        <v>22.67521</v>
      </c>
      <c r="I31" s="174">
        <v>0.2569982497079541</v>
      </c>
      <c r="J31" s="177">
        <v>15.04256</v>
      </c>
      <c r="K31" s="175">
        <v>0.17049066320121761</v>
      </c>
      <c r="L31" s="166">
        <v>333</v>
      </c>
      <c r="M31" s="166">
        <v>1</v>
      </c>
      <c r="N31" s="166">
        <v>332</v>
      </c>
      <c r="O31" s="166">
        <v>168</v>
      </c>
      <c r="P31" s="174">
        <v>0.50602409638554213</v>
      </c>
      <c r="Q31" s="166">
        <v>79</v>
      </c>
      <c r="R31" s="174">
        <v>0.23795180722891565</v>
      </c>
      <c r="S31" s="166">
        <v>47</v>
      </c>
      <c r="T31" s="174">
        <v>0.14156626506024098</v>
      </c>
      <c r="U31" s="166">
        <v>38</v>
      </c>
      <c r="V31" s="175">
        <v>0.1144578313253012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ht="13" x14ac:dyDescent="0.3">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ht="13" x14ac:dyDescent="0.3">
      <c r="B33" s="102" t="s">
        <v>59</v>
      </c>
      <c r="C33" s="168">
        <v>363.99150000000003</v>
      </c>
      <c r="D33" s="169">
        <v>1.06</v>
      </c>
      <c r="E33" s="169">
        <v>362.93150000000003</v>
      </c>
      <c r="F33" s="169">
        <v>198.57770999999997</v>
      </c>
      <c r="G33" s="171">
        <v>0.54714928299141841</v>
      </c>
      <c r="H33" s="169">
        <v>95.313590000000005</v>
      </c>
      <c r="I33" s="171">
        <v>0.26262143131692894</v>
      </c>
      <c r="J33" s="169">
        <v>69.040199999999999</v>
      </c>
      <c r="K33" s="171">
        <v>0.19022928569165254</v>
      </c>
      <c r="L33" s="168">
        <v>1330</v>
      </c>
      <c r="M33" s="169">
        <v>3</v>
      </c>
      <c r="N33" s="169">
        <v>1327</v>
      </c>
      <c r="O33" s="169">
        <v>654</v>
      </c>
      <c r="P33" s="171">
        <v>0.49284099472494347</v>
      </c>
      <c r="Q33" s="169">
        <v>286</v>
      </c>
      <c r="R33" s="171">
        <v>0.21552373775433309</v>
      </c>
      <c r="S33" s="169">
        <v>187</v>
      </c>
      <c r="T33" s="171">
        <v>0.14091936699321778</v>
      </c>
      <c r="U33" s="169">
        <v>200</v>
      </c>
      <c r="V33" s="176">
        <v>0.15071590052750566</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5" x14ac:dyDescent="0.3">
      <c r="B34" s="201" t="s">
        <v>140</v>
      </c>
      <c r="C34" s="165">
        <v>55.680999999999997</v>
      </c>
      <c r="D34" s="166">
        <v>0</v>
      </c>
      <c r="E34" s="166">
        <v>55.680999999999997</v>
      </c>
      <c r="F34" s="177">
        <v>25.85088</v>
      </c>
      <c r="G34" s="174">
        <v>0.46426752393096393</v>
      </c>
      <c r="H34" s="166">
        <v>19.885119999999997</v>
      </c>
      <c r="I34" s="174">
        <v>0.3571257700113144</v>
      </c>
      <c r="J34" s="177">
        <v>9.9450000000000003</v>
      </c>
      <c r="K34" s="175">
        <v>0.17860670605772166</v>
      </c>
      <c r="L34" s="166">
        <v>200</v>
      </c>
      <c r="M34" s="166">
        <v>0</v>
      </c>
      <c r="N34" s="166">
        <v>200</v>
      </c>
      <c r="O34" s="166">
        <v>71</v>
      </c>
      <c r="P34" s="174">
        <v>0.35499999999999998</v>
      </c>
      <c r="Q34" s="166">
        <v>62</v>
      </c>
      <c r="R34" s="174">
        <v>0.31</v>
      </c>
      <c r="S34" s="166">
        <v>35</v>
      </c>
      <c r="T34" s="174">
        <v>0.17499999999999999</v>
      </c>
      <c r="U34" s="166">
        <v>32</v>
      </c>
      <c r="V34" s="175">
        <v>0.16</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ht="13" x14ac:dyDescent="0.3">
      <c r="B35" s="214" t="s">
        <v>61</v>
      </c>
      <c r="C35" s="165">
        <v>46.231000000000002</v>
      </c>
      <c r="D35" s="166">
        <v>0.32</v>
      </c>
      <c r="E35" s="166">
        <v>45.911000000000001</v>
      </c>
      <c r="F35" s="177">
        <v>20.548009999999998</v>
      </c>
      <c r="G35" s="174">
        <v>0.44756180436061066</v>
      </c>
      <c r="H35" s="166">
        <v>14.687990000000003</v>
      </c>
      <c r="I35" s="174">
        <v>0.3199231121082094</v>
      </c>
      <c r="J35" s="177">
        <v>10.675000000000001</v>
      </c>
      <c r="K35" s="175">
        <v>0.23251508353117989</v>
      </c>
      <c r="L35" s="166">
        <v>198</v>
      </c>
      <c r="M35" s="166">
        <v>1</v>
      </c>
      <c r="N35" s="166">
        <v>197</v>
      </c>
      <c r="O35" s="166">
        <v>81</v>
      </c>
      <c r="P35" s="174">
        <v>0.41116751269035534</v>
      </c>
      <c r="Q35" s="166">
        <v>48</v>
      </c>
      <c r="R35" s="174">
        <v>0.24365482233502539</v>
      </c>
      <c r="S35" s="166">
        <v>32</v>
      </c>
      <c r="T35" s="174">
        <v>0.16243654822335024</v>
      </c>
      <c r="U35" s="166">
        <v>36</v>
      </c>
      <c r="V35" s="175">
        <v>0.18274111675126903</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ht="13" x14ac:dyDescent="0.3">
      <c r="B36" s="105" t="s">
        <v>62</v>
      </c>
      <c r="C36" s="165">
        <v>101.123</v>
      </c>
      <c r="D36" s="166">
        <v>0.42</v>
      </c>
      <c r="E36" s="166">
        <v>100.703</v>
      </c>
      <c r="F36" s="177">
        <v>65.367099999999994</v>
      </c>
      <c r="G36" s="174">
        <v>0.64910777236030692</v>
      </c>
      <c r="H36" s="166">
        <v>13.238900000000008</v>
      </c>
      <c r="I36" s="174">
        <v>0.13146480243885492</v>
      </c>
      <c r="J36" s="177">
        <v>22.097000000000001</v>
      </c>
      <c r="K36" s="175">
        <v>0.21942742520083811</v>
      </c>
      <c r="L36" s="166">
        <v>365</v>
      </c>
      <c r="M36" s="166">
        <v>1</v>
      </c>
      <c r="N36" s="166">
        <v>364</v>
      </c>
      <c r="O36" s="166">
        <v>231</v>
      </c>
      <c r="P36" s="174">
        <v>0.63461538461538458</v>
      </c>
      <c r="Q36" s="166">
        <v>36</v>
      </c>
      <c r="R36" s="174">
        <v>9.8901098901098897E-2</v>
      </c>
      <c r="S36" s="166">
        <v>45</v>
      </c>
      <c r="T36" s="174">
        <v>0.12362637362637363</v>
      </c>
      <c r="U36" s="166">
        <v>52</v>
      </c>
      <c r="V36" s="175">
        <v>0.14285714285714285</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ht="13" x14ac:dyDescent="0.3">
      <c r="B37" s="105" t="s">
        <v>63</v>
      </c>
      <c r="C37" s="165">
        <v>109.2955</v>
      </c>
      <c r="D37" s="166">
        <v>0</v>
      </c>
      <c r="E37" s="166">
        <v>109.2955</v>
      </c>
      <c r="F37" s="177">
        <v>55.924800000000005</v>
      </c>
      <c r="G37" s="174">
        <v>0.5116843785883225</v>
      </c>
      <c r="H37" s="166">
        <v>36.4315</v>
      </c>
      <c r="I37" s="174">
        <v>0.33333028349749072</v>
      </c>
      <c r="J37" s="177">
        <v>16.9392</v>
      </c>
      <c r="K37" s="175">
        <v>0.15498533791418675</v>
      </c>
      <c r="L37" s="166">
        <v>377</v>
      </c>
      <c r="M37" s="166">
        <v>0</v>
      </c>
      <c r="N37" s="166">
        <v>377</v>
      </c>
      <c r="O37" s="166">
        <v>170</v>
      </c>
      <c r="P37" s="174">
        <v>0.45092838196286472</v>
      </c>
      <c r="Q37" s="166">
        <v>108</v>
      </c>
      <c r="R37" s="174">
        <v>0.28647214854111408</v>
      </c>
      <c r="S37" s="166">
        <v>47</v>
      </c>
      <c r="T37" s="174">
        <v>0.12466843501326259</v>
      </c>
      <c r="U37" s="166">
        <v>52</v>
      </c>
      <c r="V37" s="175">
        <v>0.13793103448275862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ht="13" x14ac:dyDescent="0.3">
      <c r="B38" s="105" t="s">
        <v>64</v>
      </c>
      <c r="C38" s="165">
        <v>26.943999999999999</v>
      </c>
      <c r="D38" s="166">
        <v>0.32</v>
      </c>
      <c r="E38" s="166">
        <v>26.623999999999999</v>
      </c>
      <c r="F38" s="177">
        <v>13.82052</v>
      </c>
      <c r="G38" s="174">
        <v>0.51910006009615384</v>
      </c>
      <c r="H38" s="166">
        <v>8.2594799999999999</v>
      </c>
      <c r="I38" s="174">
        <v>0.31022686298076924</v>
      </c>
      <c r="J38" s="177">
        <v>4.5439999999999996</v>
      </c>
      <c r="K38" s="175">
        <v>0.17067307692307693</v>
      </c>
      <c r="L38" s="166">
        <v>97</v>
      </c>
      <c r="M38" s="166">
        <v>1</v>
      </c>
      <c r="N38" s="166">
        <v>96</v>
      </c>
      <c r="O38" s="166">
        <v>41</v>
      </c>
      <c r="P38" s="174">
        <v>0.42708333333333331</v>
      </c>
      <c r="Q38" s="166">
        <v>24</v>
      </c>
      <c r="R38" s="174">
        <v>0.25</v>
      </c>
      <c r="S38" s="166">
        <v>18</v>
      </c>
      <c r="T38" s="174">
        <v>0.1875</v>
      </c>
      <c r="U38" s="166">
        <v>13</v>
      </c>
      <c r="V38" s="175">
        <v>0.13541666666666666</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ht="13" x14ac:dyDescent="0.3">
      <c r="B39" s="105" t="s">
        <v>65</v>
      </c>
      <c r="C39" s="165">
        <v>24.716999999999999</v>
      </c>
      <c r="D39" s="166">
        <v>0</v>
      </c>
      <c r="E39" s="166">
        <v>24.716999999999999</v>
      </c>
      <c r="F39" s="177">
        <v>17.066400000000002</v>
      </c>
      <c r="G39" s="174">
        <v>0.6904721446777522</v>
      </c>
      <c r="H39" s="166">
        <v>2.8105999999999973</v>
      </c>
      <c r="I39" s="174">
        <v>0.11371121090747249</v>
      </c>
      <c r="J39" s="177">
        <v>4.84</v>
      </c>
      <c r="K39" s="175">
        <v>0.19581664441477525</v>
      </c>
      <c r="L39" s="166">
        <v>93</v>
      </c>
      <c r="M39" s="166">
        <v>0</v>
      </c>
      <c r="N39" s="166">
        <v>93</v>
      </c>
      <c r="O39" s="166">
        <v>60</v>
      </c>
      <c r="P39" s="174">
        <v>0.64516129032258063</v>
      </c>
      <c r="Q39" s="166">
        <v>8</v>
      </c>
      <c r="R39" s="174">
        <v>8.6021505376344093E-2</v>
      </c>
      <c r="S39" s="166">
        <v>10</v>
      </c>
      <c r="T39" s="174">
        <v>0.10752688172043011</v>
      </c>
      <c r="U39" s="166">
        <v>15</v>
      </c>
      <c r="V39" s="175">
        <v>0.16129032258064516</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ht="13" x14ac:dyDescent="0.3">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ht="13" x14ac:dyDescent="0.3">
      <c r="B41" s="115" t="s">
        <v>43</v>
      </c>
      <c r="C41" s="168">
        <v>325.38968</v>
      </c>
      <c r="D41" s="169">
        <v>2.35</v>
      </c>
      <c r="E41" s="169">
        <v>323.03967999999998</v>
      </c>
      <c r="F41" s="169">
        <v>176.77474000000001</v>
      </c>
      <c r="G41" s="171">
        <v>0.54722299130558827</v>
      </c>
      <c r="H41" s="169">
        <v>66.700479999999999</v>
      </c>
      <c r="I41" s="171">
        <v>0.20647766862572425</v>
      </c>
      <c r="J41" s="169">
        <v>79.564459999999997</v>
      </c>
      <c r="K41" s="171">
        <v>0.24629934006868753</v>
      </c>
      <c r="L41" s="168">
        <v>1147</v>
      </c>
      <c r="M41" s="169">
        <v>8</v>
      </c>
      <c r="N41" s="169">
        <v>1139</v>
      </c>
      <c r="O41" s="169">
        <v>558</v>
      </c>
      <c r="P41" s="171">
        <v>0.48990342405618964</v>
      </c>
      <c r="Q41" s="169">
        <v>188</v>
      </c>
      <c r="R41" s="171">
        <v>0.16505706760316066</v>
      </c>
      <c r="S41" s="169">
        <v>172</v>
      </c>
      <c r="T41" s="171">
        <v>0.15100965759438104</v>
      </c>
      <c r="U41" s="169">
        <v>221</v>
      </c>
      <c r="V41" s="176">
        <v>0.19402985074626866</v>
      </c>
    </row>
    <row r="42" spans="2:257" s="147" customFormat="1" ht="13" x14ac:dyDescent="0.3">
      <c r="B42" s="93" t="s">
        <v>45</v>
      </c>
      <c r="C42" s="165">
        <v>218.31498999999999</v>
      </c>
      <c r="D42" s="166">
        <v>1.89</v>
      </c>
      <c r="E42" s="166">
        <v>216.42499000000001</v>
      </c>
      <c r="F42" s="177">
        <v>119.7197</v>
      </c>
      <c r="G42" s="174">
        <v>0.55316948380129305</v>
      </c>
      <c r="H42" s="166">
        <v>40.225070000000002</v>
      </c>
      <c r="I42" s="174">
        <v>0.1858614848497856</v>
      </c>
      <c r="J42" s="177">
        <v>56.480220000000003</v>
      </c>
      <c r="K42" s="174">
        <v>0.26096903134892141</v>
      </c>
      <c r="L42" s="165">
        <v>786</v>
      </c>
      <c r="M42" s="166">
        <v>7</v>
      </c>
      <c r="N42" s="166">
        <v>779</v>
      </c>
      <c r="O42" s="166">
        <v>385</v>
      </c>
      <c r="P42" s="174">
        <v>0.49422336328626443</v>
      </c>
      <c r="Q42" s="166">
        <v>108</v>
      </c>
      <c r="R42" s="174">
        <v>0.1386392811296534</v>
      </c>
      <c r="S42" s="166">
        <v>120</v>
      </c>
      <c r="T42" s="174">
        <v>0.1540436456996149</v>
      </c>
      <c r="U42" s="166">
        <v>166</v>
      </c>
      <c r="V42" s="175">
        <v>0.21309370988446727</v>
      </c>
    </row>
    <row r="43" spans="2:257" s="147" customFormat="1" ht="13" x14ac:dyDescent="0.3">
      <c r="B43" s="93" t="s">
        <v>47</v>
      </c>
      <c r="C43" s="165">
        <v>20.49</v>
      </c>
      <c r="D43" s="166">
        <v>0</v>
      </c>
      <c r="E43" s="166">
        <v>20.49</v>
      </c>
      <c r="F43" s="177">
        <v>11.98653</v>
      </c>
      <c r="G43" s="174">
        <v>0.58499414348462675</v>
      </c>
      <c r="H43" s="166">
        <v>4.2434699999999985</v>
      </c>
      <c r="I43" s="174">
        <v>0.20709956076134695</v>
      </c>
      <c r="J43" s="177">
        <v>4.26</v>
      </c>
      <c r="K43" s="174">
        <v>0.20790629575402636</v>
      </c>
      <c r="L43" s="165">
        <v>76</v>
      </c>
      <c r="M43" s="166">
        <v>0</v>
      </c>
      <c r="N43" s="166">
        <v>76</v>
      </c>
      <c r="O43" s="166">
        <v>42</v>
      </c>
      <c r="P43" s="174">
        <v>0.55263157894736847</v>
      </c>
      <c r="Q43" s="166">
        <v>12</v>
      </c>
      <c r="R43" s="174">
        <v>0.15789473684210525</v>
      </c>
      <c r="S43" s="166">
        <v>10</v>
      </c>
      <c r="T43" s="174">
        <v>0.13157894736842105</v>
      </c>
      <c r="U43" s="166">
        <v>12</v>
      </c>
      <c r="V43" s="175">
        <v>0.15789473684210525</v>
      </c>
    </row>
    <row r="44" spans="2:257" s="147" customFormat="1" ht="13" x14ac:dyDescent="0.3">
      <c r="B44" s="93" t="s">
        <v>48</v>
      </c>
      <c r="C44" s="165">
        <v>66.882999999999996</v>
      </c>
      <c r="D44" s="166">
        <v>0.46</v>
      </c>
      <c r="E44" s="166">
        <v>66.423000000000002</v>
      </c>
      <c r="F44" s="177">
        <v>33.315370000000001</v>
      </c>
      <c r="G44" s="174">
        <v>0.50156376556313331</v>
      </c>
      <c r="H44" s="166">
        <v>17.835630000000002</v>
      </c>
      <c r="I44" s="174">
        <v>0.26851587552504408</v>
      </c>
      <c r="J44" s="177">
        <v>15.272</v>
      </c>
      <c r="K44" s="174">
        <v>0.22992035891182272</v>
      </c>
      <c r="L44" s="165">
        <v>211</v>
      </c>
      <c r="M44" s="166">
        <v>1</v>
      </c>
      <c r="N44" s="166">
        <v>210</v>
      </c>
      <c r="O44" s="166">
        <v>91</v>
      </c>
      <c r="P44" s="174">
        <v>0.43333333333333335</v>
      </c>
      <c r="Q44" s="166">
        <v>52</v>
      </c>
      <c r="R44" s="174">
        <v>0.24761904761904763</v>
      </c>
      <c r="S44" s="166">
        <v>34</v>
      </c>
      <c r="T44" s="174">
        <v>0.16190476190476191</v>
      </c>
      <c r="U44" s="166">
        <v>33</v>
      </c>
      <c r="V44" s="175">
        <v>0.15714285714285714</v>
      </c>
    </row>
    <row r="45" spans="2:257" s="147" customFormat="1" ht="13" x14ac:dyDescent="0.3">
      <c r="B45" s="93" t="s">
        <v>50</v>
      </c>
      <c r="C45" s="165">
        <v>19.701689999999999</v>
      </c>
      <c r="D45" s="166">
        <v>0</v>
      </c>
      <c r="E45" s="166">
        <v>19.701689999999999</v>
      </c>
      <c r="F45" s="177">
        <v>11.75314</v>
      </c>
      <c r="G45" s="174">
        <v>0.59655491483217937</v>
      </c>
      <c r="H45" s="166">
        <v>4.3963099999999997</v>
      </c>
      <c r="I45" s="174">
        <v>0.22314380136932416</v>
      </c>
      <c r="J45" s="177">
        <v>3.5522399999999998</v>
      </c>
      <c r="K45" s="174">
        <v>0.18030128379849647</v>
      </c>
      <c r="L45" s="165">
        <v>74</v>
      </c>
      <c r="M45" s="166">
        <v>0</v>
      </c>
      <c r="N45" s="166">
        <v>74</v>
      </c>
      <c r="O45" s="166">
        <v>40</v>
      </c>
      <c r="P45" s="174">
        <v>0.54054054054054057</v>
      </c>
      <c r="Q45" s="166">
        <v>16</v>
      </c>
      <c r="R45" s="174">
        <v>0.21621621621621623</v>
      </c>
      <c r="S45" s="166">
        <v>8</v>
      </c>
      <c r="T45" s="174">
        <v>0.10810810810810811</v>
      </c>
      <c r="U45" s="166">
        <v>10</v>
      </c>
      <c r="V45" s="175">
        <v>0.13513513513513514</v>
      </c>
    </row>
    <row r="46" spans="2:257" s="147" customFormat="1" ht="13" x14ac:dyDescent="0.3">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ht="13" x14ac:dyDescent="0.3">
      <c r="B47" s="102" t="s">
        <v>66</v>
      </c>
      <c r="C47" s="168">
        <v>360.09045999999995</v>
      </c>
      <c r="D47" s="169">
        <v>1.365</v>
      </c>
      <c r="E47" s="169">
        <v>358.72545999999994</v>
      </c>
      <c r="F47" s="169">
        <v>204.52952000000002</v>
      </c>
      <c r="G47" s="171">
        <v>0.57015612998307974</v>
      </c>
      <c r="H47" s="169">
        <v>83.523389999999992</v>
      </c>
      <c r="I47" s="171">
        <v>0.2328337386479343</v>
      </c>
      <c r="J47" s="169">
        <v>70.672550000000001</v>
      </c>
      <c r="K47" s="176">
        <v>0.19701013136898624</v>
      </c>
      <c r="L47" s="168">
        <v>1269</v>
      </c>
      <c r="M47" s="169">
        <v>7</v>
      </c>
      <c r="N47" s="169">
        <v>1262</v>
      </c>
      <c r="O47" s="169">
        <v>634</v>
      </c>
      <c r="P47" s="171">
        <v>0.50237717908082413</v>
      </c>
      <c r="Q47" s="169">
        <v>223</v>
      </c>
      <c r="R47" s="171">
        <v>0.17670364500792393</v>
      </c>
      <c r="S47" s="169">
        <v>189</v>
      </c>
      <c r="T47" s="171">
        <v>0.14976228209191758</v>
      </c>
      <c r="U47" s="169">
        <v>216</v>
      </c>
      <c r="V47" s="176">
        <v>0.17115689381933438</v>
      </c>
    </row>
    <row r="48" spans="2:257" s="147" customFormat="1" ht="13" x14ac:dyDescent="0.3">
      <c r="B48" s="112" t="s">
        <v>67</v>
      </c>
      <c r="C48" s="165">
        <v>19.125529999999998</v>
      </c>
      <c r="D48" s="166">
        <v>0</v>
      </c>
      <c r="E48" s="166">
        <v>19.125529999999998</v>
      </c>
      <c r="F48" s="177">
        <v>9.2972000000000001</v>
      </c>
      <c r="G48" s="174">
        <v>0.48611463316310716</v>
      </c>
      <c r="H48" s="166">
        <v>6.0848299999999975</v>
      </c>
      <c r="I48" s="174">
        <v>0.31815222898398099</v>
      </c>
      <c r="J48" s="177">
        <v>3.7435</v>
      </c>
      <c r="K48" s="174">
        <v>0.19573313785291183</v>
      </c>
      <c r="L48" s="165">
        <v>66</v>
      </c>
      <c r="M48" s="166">
        <v>0</v>
      </c>
      <c r="N48" s="166">
        <v>66</v>
      </c>
      <c r="O48" s="166">
        <v>27</v>
      </c>
      <c r="P48" s="174">
        <v>0.40909090909090912</v>
      </c>
      <c r="Q48" s="166">
        <v>16</v>
      </c>
      <c r="R48" s="174">
        <v>0.24242424242424243</v>
      </c>
      <c r="S48" s="166">
        <v>6</v>
      </c>
      <c r="T48" s="174">
        <v>9.0909090909090912E-2</v>
      </c>
      <c r="U48" s="166">
        <v>17</v>
      </c>
      <c r="V48" s="175">
        <v>0.25757575757575757</v>
      </c>
    </row>
    <row r="49" spans="2:22" s="147" customFormat="1" ht="13" x14ac:dyDescent="0.3">
      <c r="B49" s="114" t="s">
        <v>68</v>
      </c>
      <c r="C49" s="165">
        <v>62.4602</v>
      </c>
      <c r="D49" s="166">
        <v>0</v>
      </c>
      <c r="E49" s="166">
        <v>62.4602</v>
      </c>
      <c r="F49" s="177">
        <v>32.852440000000001</v>
      </c>
      <c r="G49" s="174">
        <v>0.52597398023061093</v>
      </c>
      <c r="H49" s="166">
        <v>16.234850000000002</v>
      </c>
      <c r="I49" s="174">
        <v>0.25992311904220611</v>
      </c>
      <c r="J49" s="177">
        <v>13.372909999999999</v>
      </c>
      <c r="K49" s="174">
        <v>0.21410290072718305</v>
      </c>
      <c r="L49" s="165">
        <v>224</v>
      </c>
      <c r="M49" s="166">
        <v>0</v>
      </c>
      <c r="N49" s="166">
        <v>224</v>
      </c>
      <c r="O49" s="166">
        <v>107</v>
      </c>
      <c r="P49" s="174">
        <v>0.47767857142857145</v>
      </c>
      <c r="Q49" s="166">
        <v>34</v>
      </c>
      <c r="R49" s="174">
        <v>0.15178571428571427</v>
      </c>
      <c r="S49" s="166">
        <v>41</v>
      </c>
      <c r="T49" s="174">
        <v>0.18303571428571427</v>
      </c>
      <c r="U49" s="166">
        <v>42</v>
      </c>
      <c r="V49" s="175">
        <v>0.1875</v>
      </c>
    </row>
    <row r="50" spans="2:22" s="147" customFormat="1" ht="13" x14ac:dyDescent="0.3">
      <c r="B50" s="112" t="s">
        <v>69</v>
      </c>
      <c r="C50" s="165">
        <v>39.334000000000003</v>
      </c>
      <c r="D50" s="166">
        <v>0.32</v>
      </c>
      <c r="E50" s="166">
        <v>39.014000000000003</v>
      </c>
      <c r="F50" s="177">
        <v>24.781200000000002</v>
      </c>
      <c r="G50" s="174">
        <v>0.63518736863689962</v>
      </c>
      <c r="H50" s="166">
        <v>6.6918000000000006</v>
      </c>
      <c r="I50" s="174">
        <v>0.17152304301020146</v>
      </c>
      <c r="J50" s="177">
        <v>7.5410000000000004</v>
      </c>
      <c r="K50" s="174">
        <v>0.19328958835289894</v>
      </c>
      <c r="L50" s="165">
        <v>132</v>
      </c>
      <c r="M50" s="166">
        <v>1</v>
      </c>
      <c r="N50" s="166">
        <v>131</v>
      </c>
      <c r="O50" s="166">
        <v>73</v>
      </c>
      <c r="P50" s="174">
        <v>0.5572519083969466</v>
      </c>
      <c r="Q50" s="166">
        <v>20</v>
      </c>
      <c r="R50" s="174">
        <v>0.15267175572519084</v>
      </c>
      <c r="S50" s="166">
        <v>19</v>
      </c>
      <c r="T50" s="174">
        <v>0.14503816793893129</v>
      </c>
      <c r="U50" s="166">
        <v>19</v>
      </c>
      <c r="V50" s="175">
        <v>0.14503816793893129</v>
      </c>
    </row>
    <row r="51" spans="2:22" s="147" customFormat="1" ht="13" x14ac:dyDescent="0.3">
      <c r="B51" s="112" t="s">
        <v>70</v>
      </c>
      <c r="C51" s="165">
        <v>36.830860000000001</v>
      </c>
      <c r="D51" s="166">
        <v>0.13</v>
      </c>
      <c r="E51" s="166">
        <v>36.700859999999999</v>
      </c>
      <c r="F51" s="177">
        <v>23.549469999999999</v>
      </c>
      <c r="G51" s="174">
        <v>0.64165989570816595</v>
      </c>
      <c r="H51" s="166">
        <v>7.9747899999999987</v>
      </c>
      <c r="I51" s="174">
        <v>0.21729163839757432</v>
      </c>
      <c r="J51" s="177">
        <v>5.1766000000000005</v>
      </c>
      <c r="K51" s="174">
        <v>0.14104846589425971</v>
      </c>
      <c r="L51" s="165">
        <v>142</v>
      </c>
      <c r="M51" s="166">
        <v>1</v>
      </c>
      <c r="N51" s="166">
        <v>141</v>
      </c>
      <c r="O51" s="166">
        <v>77</v>
      </c>
      <c r="P51" s="174">
        <v>0.54609929078014185</v>
      </c>
      <c r="Q51" s="166">
        <v>33</v>
      </c>
      <c r="R51" s="174">
        <v>0.23404255319148937</v>
      </c>
      <c r="S51" s="166">
        <v>12</v>
      </c>
      <c r="T51" s="174">
        <v>8.5106382978723402E-2</v>
      </c>
      <c r="U51" s="166">
        <v>19</v>
      </c>
      <c r="V51" s="175">
        <v>0.13475177304964539</v>
      </c>
    </row>
    <row r="52" spans="2:22" s="147" customFormat="1" ht="13" x14ac:dyDescent="0.3">
      <c r="B52" s="114" t="s">
        <v>71</v>
      </c>
      <c r="C52" s="165">
        <v>24.849709999999998</v>
      </c>
      <c r="D52" s="166">
        <v>0.34</v>
      </c>
      <c r="E52" s="166">
        <v>24.509709999999998</v>
      </c>
      <c r="F52" s="177">
        <v>13.047469999999999</v>
      </c>
      <c r="G52" s="174">
        <v>0.53233881592234256</v>
      </c>
      <c r="H52" s="166">
        <v>7.2009499999999997</v>
      </c>
      <c r="I52" s="174">
        <v>0.29379988584116257</v>
      </c>
      <c r="J52" s="177">
        <v>4.2612899999999998</v>
      </c>
      <c r="K52" s="174">
        <v>0.17386129823649485</v>
      </c>
      <c r="L52" s="165">
        <v>93</v>
      </c>
      <c r="M52" s="166">
        <v>1</v>
      </c>
      <c r="N52" s="166">
        <v>92</v>
      </c>
      <c r="O52" s="166">
        <v>41</v>
      </c>
      <c r="P52" s="174">
        <v>0.44565217391304346</v>
      </c>
      <c r="Q52" s="166">
        <v>20</v>
      </c>
      <c r="R52" s="174">
        <v>0.21739130434782608</v>
      </c>
      <c r="S52" s="166">
        <v>18</v>
      </c>
      <c r="T52" s="174">
        <v>0.19565217391304349</v>
      </c>
      <c r="U52" s="166">
        <v>13</v>
      </c>
      <c r="V52" s="175">
        <v>0.14130434782608695</v>
      </c>
    </row>
    <row r="53" spans="2:22" s="147" customFormat="1" ht="13" x14ac:dyDescent="0.3">
      <c r="B53" s="112" t="s">
        <v>72</v>
      </c>
      <c r="C53" s="165">
        <v>63.456199999999995</v>
      </c>
      <c r="D53" s="166">
        <v>0.33500000000000002</v>
      </c>
      <c r="E53" s="166">
        <v>63.121199999999995</v>
      </c>
      <c r="F53" s="177">
        <v>31.697380000000003</v>
      </c>
      <c r="G53" s="174">
        <v>0.50216694232682535</v>
      </c>
      <c r="H53" s="166">
        <v>16.580579999999991</v>
      </c>
      <c r="I53" s="174">
        <v>0.2626784661888556</v>
      </c>
      <c r="J53" s="177">
        <v>14.84324</v>
      </c>
      <c r="K53" s="174">
        <v>0.23515459148431908</v>
      </c>
      <c r="L53" s="165">
        <v>222</v>
      </c>
      <c r="M53" s="166">
        <v>2</v>
      </c>
      <c r="N53" s="166">
        <v>220</v>
      </c>
      <c r="O53" s="166">
        <v>98</v>
      </c>
      <c r="P53" s="174">
        <v>0.44545454545454544</v>
      </c>
      <c r="Q53" s="166">
        <v>38</v>
      </c>
      <c r="R53" s="174">
        <v>0.17272727272727273</v>
      </c>
      <c r="S53" s="166">
        <v>37</v>
      </c>
      <c r="T53" s="174">
        <v>0.16818181818181818</v>
      </c>
      <c r="U53" s="166">
        <v>47</v>
      </c>
      <c r="V53" s="175">
        <v>0.21363636363636362</v>
      </c>
    </row>
    <row r="54" spans="2:22" s="147" customFormat="1" ht="13" x14ac:dyDescent="0.3">
      <c r="B54" s="112" t="s">
        <v>73</v>
      </c>
      <c r="C54" s="165">
        <v>83.035920000000004</v>
      </c>
      <c r="D54" s="166">
        <v>0.13</v>
      </c>
      <c r="E54" s="166">
        <v>82.905920000000009</v>
      </c>
      <c r="F54" s="177">
        <v>52.245809999999999</v>
      </c>
      <c r="G54" s="174">
        <v>0.63018189774626465</v>
      </c>
      <c r="H54" s="166">
        <v>17.793610000000008</v>
      </c>
      <c r="I54" s="174">
        <v>0.21462411851891885</v>
      </c>
      <c r="J54" s="177">
        <v>12.8665</v>
      </c>
      <c r="K54" s="174">
        <v>0.15519398373481652</v>
      </c>
      <c r="L54" s="165">
        <v>289</v>
      </c>
      <c r="M54" s="166">
        <v>1</v>
      </c>
      <c r="N54" s="166">
        <v>288</v>
      </c>
      <c r="O54" s="166">
        <v>166</v>
      </c>
      <c r="P54" s="174">
        <v>0.57638888888888884</v>
      </c>
      <c r="Q54" s="166">
        <v>52</v>
      </c>
      <c r="R54" s="174">
        <v>0.18055555555555555</v>
      </c>
      <c r="S54" s="166">
        <v>30</v>
      </c>
      <c r="T54" s="174">
        <v>0.10416666666666667</v>
      </c>
      <c r="U54" s="166">
        <v>40</v>
      </c>
      <c r="V54" s="175">
        <v>0.1388888888888889</v>
      </c>
    </row>
    <row r="55" spans="2:22" s="147" customFormat="1" ht="13" x14ac:dyDescent="0.3">
      <c r="B55" s="112" t="s">
        <v>74</v>
      </c>
      <c r="C55" s="165">
        <v>30.99804</v>
      </c>
      <c r="D55" s="166">
        <v>0.11</v>
      </c>
      <c r="E55" s="166">
        <v>30.88804</v>
      </c>
      <c r="F55" s="177">
        <v>17.05855</v>
      </c>
      <c r="G55" s="174">
        <v>0.55227039333023398</v>
      </c>
      <c r="H55" s="166">
        <v>4.9619800000000005</v>
      </c>
      <c r="I55" s="174">
        <v>0.16064405511000376</v>
      </c>
      <c r="J55" s="177">
        <v>8.8675099999999993</v>
      </c>
      <c r="K55" s="174">
        <v>0.28708555155976229</v>
      </c>
      <c r="L55" s="165">
        <v>101</v>
      </c>
      <c r="M55" s="166">
        <v>1</v>
      </c>
      <c r="N55" s="166">
        <v>100</v>
      </c>
      <c r="O55" s="166">
        <v>45</v>
      </c>
      <c r="P55" s="174">
        <v>0.45</v>
      </c>
      <c r="Q55" s="166">
        <v>10</v>
      </c>
      <c r="R55" s="174">
        <v>0.1</v>
      </c>
      <c r="S55" s="166">
        <v>26</v>
      </c>
      <c r="T55" s="174">
        <v>0.26</v>
      </c>
      <c r="U55" s="166">
        <v>19</v>
      </c>
      <c r="V55" s="175">
        <v>0.19</v>
      </c>
    </row>
    <row r="56" spans="2:22" s="147" customFormat="1" x14ac:dyDescent="0.25">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5">
      <c r="B57" s="146"/>
      <c r="D57" s="2"/>
    </row>
    <row r="58" spans="2:22" s="147" customFormat="1" ht="13" x14ac:dyDescent="0.3">
      <c r="B58" s="26" t="s">
        <v>75</v>
      </c>
      <c r="D58" s="2"/>
    </row>
    <row r="59" spans="2:22" s="147" customFormat="1" ht="13" x14ac:dyDescent="0.3">
      <c r="B59" s="27" t="s">
        <v>76</v>
      </c>
      <c r="D59" s="2"/>
    </row>
    <row r="60" spans="2:22" s="147" customFormat="1" ht="13" x14ac:dyDescent="0.3">
      <c r="B60" s="27" t="s">
        <v>99</v>
      </c>
      <c r="D60" s="2"/>
    </row>
    <row r="61" spans="2:22" s="147" customFormat="1" x14ac:dyDescent="0.25">
      <c r="B61" s="147" t="s">
        <v>100</v>
      </c>
      <c r="D61" s="2"/>
    </row>
    <row r="62" spans="2:22" s="147" customFormat="1" ht="13" x14ac:dyDescent="0.3">
      <c r="B62" s="27" t="s">
        <v>101</v>
      </c>
      <c r="D62" s="2"/>
    </row>
    <row r="63" spans="2:22" s="147" customFormat="1" ht="13" x14ac:dyDescent="0.3">
      <c r="B63" s="27" t="s">
        <v>102</v>
      </c>
      <c r="D63" s="2"/>
    </row>
    <row r="64" spans="2:22" s="147" customFormat="1" ht="13" x14ac:dyDescent="0.3">
      <c r="B64" s="27" t="s">
        <v>103</v>
      </c>
      <c r="D64" s="2"/>
    </row>
    <row r="65" spans="2:16383" s="147" customFormat="1" ht="13" x14ac:dyDescent="0.3">
      <c r="B65" s="2" t="s">
        <v>104</v>
      </c>
      <c r="D65" s="2"/>
    </row>
    <row r="66" spans="2:16383" s="147" customFormat="1" ht="13" x14ac:dyDescent="0.3">
      <c r="B66" s="200" t="s">
        <v>139</v>
      </c>
      <c r="D66" s="2"/>
    </row>
    <row r="67" spans="2:16383" x14ac:dyDescent="0.25">
      <c r="B67" s="377" t="s">
        <v>141</v>
      </c>
      <c r="C67" s="377"/>
      <c r="D67" s="377"/>
      <c r="E67" s="377"/>
      <c r="F67" s="377"/>
      <c r="G67" s="377"/>
      <c r="H67" s="377"/>
      <c r="I67" s="377"/>
      <c r="J67" s="377"/>
    </row>
    <row r="68" spans="2:16383" ht="13" x14ac:dyDescent="0.3">
      <c r="B68" s="211" t="s">
        <v>133</v>
      </c>
      <c r="C68" s="212"/>
      <c r="D68" s="212"/>
      <c r="E68" s="212"/>
      <c r="F68" s="212"/>
      <c r="G68" s="212"/>
      <c r="H68" s="212"/>
      <c r="I68" s="212"/>
      <c r="J68" s="212"/>
    </row>
    <row r="69" spans="2:16383" ht="13" x14ac:dyDescent="0.3">
      <c r="B69" s="211" t="s">
        <v>134</v>
      </c>
      <c r="C69" s="212"/>
      <c r="D69" s="212"/>
      <c r="E69" s="212"/>
      <c r="F69" s="212"/>
      <c r="G69" s="212"/>
      <c r="H69" s="212"/>
      <c r="I69" s="212"/>
      <c r="J69" s="212"/>
    </row>
    <row r="70" spans="2:16383" x14ac:dyDescent="0.25">
      <c r="B70" s="366" t="s">
        <v>135</v>
      </c>
      <c r="C70" s="366"/>
      <c r="D70" s="366"/>
      <c r="E70" s="366"/>
      <c r="F70" s="366"/>
      <c r="G70" s="366"/>
      <c r="H70" s="366"/>
      <c r="I70" s="366"/>
      <c r="J70" s="366"/>
    </row>
    <row r="71" spans="2:16383" ht="13" x14ac:dyDescent="0.3">
      <c r="B71" s="366" t="s">
        <v>136</v>
      </c>
      <c r="C71" s="366"/>
      <c r="D71" s="366"/>
      <c r="E71" s="366"/>
      <c r="F71" s="366"/>
      <c r="G71" s="366"/>
      <c r="H71" s="366"/>
      <c r="I71" s="366"/>
      <c r="J71" s="212"/>
    </row>
    <row r="72" spans="2:16383" ht="13" x14ac:dyDescent="0.3">
      <c r="B72" s="366" t="s">
        <v>137</v>
      </c>
      <c r="C72" s="366"/>
      <c r="D72" s="366"/>
      <c r="E72" s="366"/>
      <c r="F72" s="366"/>
      <c r="G72" s="366"/>
      <c r="H72" s="366"/>
      <c r="I72" s="366"/>
      <c r="J72" s="212"/>
    </row>
    <row r="73" spans="2:16383" x14ac:dyDescent="0.25">
      <c r="B73" s="2"/>
      <c r="D73" s="2"/>
    </row>
    <row r="74" spans="2:16383" ht="13" x14ac:dyDescent="0.3">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ht="13" x14ac:dyDescent="0.3">
      <c r="B75" s="27"/>
      <c r="D75" s="2"/>
    </row>
    <row r="76" spans="2:16383" x14ac:dyDescent="0.25">
      <c r="D76" s="2"/>
    </row>
    <row r="77" spans="2:16383" x14ac:dyDescent="0.25">
      <c r="D77" s="2"/>
    </row>
    <row r="78" spans="2:16383" x14ac:dyDescent="0.25">
      <c r="D78" s="2"/>
    </row>
    <row r="79" spans="2:16383" x14ac:dyDescent="0.25">
      <c r="D79" s="2"/>
    </row>
    <row r="80" spans="2:16383" x14ac:dyDescent="0.25">
      <c r="D80" s="2"/>
    </row>
    <row r="81" spans="4:4" x14ac:dyDescent="0.25">
      <c r="D81" s="2"/>
    </row>
    <row r="82" spans="4:4" x14ac:dyDescent="0.25">
      <c r="D82" s="2"/>
    </row>
    <row r="83" spans="4:4" x14ac:dyDescent="0.25">
      <c r="D83" s="2"/>
    </row>
    <row r="84" spans="4:4" x14ac:dyDescent="0.25">
      <c r="D84" s="2"/>
    </row>
    <row r="85" spans="4:4" x14ac:dyDescent="0.25">
      <c r="D85" s="2"/>
    </row>
    <row r="86" spans="4:4" x14ac:dyDescent="0.25">
      <c r="D86" s="2"/>
    </row>
    <row r="87" spans="4:4" x14ac:dyDescent="0.25">
      <c r="D87" s="2"/>
    </row>
    <row r="88" spans="4:4" x14ac:dyDescent="0.25">
      <c r="D88" s="2"/>
    </row>
    <row r="89" spans="4:4" x14ac:dyDescent="0.25">
      <c r="D89" s="2"/>
    </row>
    <row r="90" spans="4:4" x14ac:dyDescent="0.25">
      <c r="D90" s="2"/>
    </row>
    <row r="91" spans="4:4" x14ac:dyDescent="0.25">
      <c r="D91" s="2"/>
    </row>
    <row r="92" spans="4:4" x14ac:dyDescent="0.25">
      <c r="D92" s="2"/>
    </row>
    <row r="93" spans="4:4" x14ac:dyDescent="0.25">
      <c r="D93" s="2"/>
    </row>
    <row r="94" spans="4:4" x14ac:dyDescent="0.25">
      <c r="D94" s="2"/>
    </row>
    <row r="95" spans="4:4" x14ac:dyDescent="0.25">
      <c r="D95" s="2"/>
    </row>
    <row r="96" spans="4:4" x14ac:dyDescent="0.25">
      <c r="D96" s="2"/>
    </row>
    <row r="97" spans="4:4" x14ac:dyDescent="0.25">
      <c r="D97" s="2"/>
    </row>
    <row r="98" spans="4:4" x14ac:dyDescent="0.25">
      <c r="D98" s="2"/>
    </row>
    <row r="99" spans="4:4" x14ac:dyDescent="0.25">
      <c r="D99" s="2"/>
    </row>
    <row r="100" spans="4:4" x14ac:dyDescent="0.25">
      <c r="D100" s="2"/>
    </row>
    <row r="101" spans="4:4" x14ac:dyDescent="0.25">
      <c r="D101" s="2"/>
    </row>
    <row r="102" spans="4:4" x14ac:dyDescent="0.25">
      <c r="D102" s="2"/>
    </row>
    <row r="103" spans="4:4" x14ac:dyDescent="0.25">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Index</vt:lpstr>
      <vt:lpstr>Understanding these statistics</vt:lpstr>
      <vt:lpstr>3 Year Collection Rate</vt:lpstr>
      <vt:lpstr>Enforcement Action</vt:lpstr>
      <vt:lpstr>Sheriff Ct Fines 23-24</vt:lpstr>
      <vt:lpstr>Sheriff Ct Fines 22-23</vt:lpstr>
      <vt:lpstr>Sheriff Ct Fines 21-22</vt:lpstr>
      <vt:lpstr>Sheriff Ct Fines 20-21</vt:lpstr>
      <vt:lpstr>JP Ct Fines 23-24</vt:lpstr>
      <vt:lpstr>JP Ct Fines 22-23</vt:lpstr>
      <vt:lpstr>JP Ct Fines 21-22</vt:lpstr>
      <vt:lpstr>JP Ct Fines 20-21</vt:lpstr>
      <vt:lpstr>Fiscal Penalties 23-24</vt:lpstr>
      <vt:lpstr>Fiscal Penalties 22-23</vt:lpstr>
      <vt:lpstr>Fiscal Penalties 21-22</vt:lpstr>
      <vt:lpstr>Fiscal Penalties 20-21</vt:lpstr>
      <vt:lpstr>Police Fixed Penalties 23-24</vt:lpstr>
      <vt:lpstr>Police Fixed Penalties 22-23 </vt:lpstr>
      <vt:lpstr>Police Fixed Penalties 21-22</vt:lpstr>
      <vt:lpstr>Police Fixed Penalties 20-21</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jpurbrick</cp:lastModifiedBy>
  <cp:lastPrinted>2024-05-14T13:36:43Z</cp:lastPrinted>
  <dcterms:created xsi:type="dcterms:W3CDTF">2017-11-08T16:17:52Z</dcterms:created>
  <dcterms:modified xsi:type="dcterms:W3CDTF">2024-05-14T15:28:36Z</dcterms:modified>
</cp:coreProperties>
</file>