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7-18" sheetId="1" r:id="rId1"/>
  </sheets>
  <externalReferences>
    <externalReference r:id="rId2"/>
    <externalReference r:id="rId3"/>
    <externalReference r:id="rId4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5" i="1" l="1"/>
</calcChain>
</file>

<file path=xl/sharedStrings.xml><?xml version="1.0" encoding="utf-8"?>
<sst xmlns="http://schemas.openxmlformats.org/spreadsheetml/2006/main" count="121" uniqueCount="80">
  <si>
    <t>Total (£)</t>
  </si>
  <si>
    <t>OVERSEAS TRAVEL</t>
  </si>
  <si>
    <t>Transport (£)</t>
  </si>
  <si>
    <t>Date</t>
  </si>
  <si>
    <t>Reason for Travel</t>
  </si>
  <si>
    <t>Traveller</t>
  </si>
  <si>
    <t>5 - 7 May 2017</t>
  </si>
  <si>
    <t>7 - 8 May 2017</t>
  </si>
  <si>
    <t>4 - 7 June 2017</t>
  </si>
  <si>
    <t>7 - 9 June 2017</t>
  </si>
  <si>
    <t>8 - 9 June 2017</t>
  </si>
  <si>
    <t>22 - 25 June 2017</t>
  </si>
  <si>
    <t>9 - 13 July 2017</t>
  </si>
  <si>
    <t>10 - 11 September 2017</t>
  </si>
  <si>
    <t>13 - 15 September 2017</t>
  </si>
  <si>
    <t>17 - 18 September 2017</t>
  </si>
  <si>
    <t>17 - 19 September 2017</t>
  </si>
  <si>
    <t>24 - 28 September 2017</t>
  </si>
  <si>
    <t>28 - 29 September 2017</t>
  </si>
  <si>
    <t>1 - 2 October 2017</t>
  </si>
  <si>
    <t>9 - 17 October 2017</t>
  </si>
  <si>
    <t>12 - 17 November 2017</t>
  </si>
  <si>
    <t>26 - 28 Janaury 2018</t>
  </si>
  <si>
    <t>4 - 5 February 2018</t>
  </si>
  <si>
    <t>Sheriff Gordon Liddle</t>
  </si>
  <si>
    <t>Lady Rae</t>
  </si>
  <si>
    <t>Lord Boyd</t>
  </si>
  <si>
    <t>Lord Pentland</t>
  </si>
  <si>
    <t>Lord Ericht</t>
  </si>
  <si>
    <t>Lord Tyre</t>
  </si>
  <si>
    <t>Lady Wise</t>
  </si>
  <si>
    <t xml:space="preserve">Lord President </t>
  </si>
  <si>
    <t>Sheriff Lorna Drummond</t>
  </si>
  <si>
    <t>Sheriff C Cunninghame</t>
  </si>
  <si>
    <t>Sheriff K McGowan</t>
  </si>
  <si>
    <t>Lord Brodie</t>
  </si>
  <si>
    <t xml:space="preserve">Sheriff Welsh </t>
  </si>
  <si>
    <t xml:space="preserve">Lord Matthews </t>
  </si>
  <si>
    <t xml:space="preserve">Sheriff McFadyen </t>
  </si>
  <si>
    <t>Lady Wolffe</t>
  </si>
  <si>
    <t>Lord Doherty</t>
  </si>
  <si>
    <t>Lord Malcolm</t>
  </si>
  <si>
    <t>Sheriff O'Carroll</t>
  </si>
  <si>
    <t>Lady Paton</t>
  </si>
  <si>
    <t>Lady WIse</t>
  </si>
  <si>
    <t>Lord Brailsford</t>
  </si>
  <si>
    <t xml:space="preserve">Sheriff T McCartney </t>
  </si>
  <si>
    <t xml:space="preserve">Sheriff H Small </t>
  </si>
  <si>
    <t xml:space="preserve">Sheriff A MacFadyen </t>
  </si>
  <si>
    <t>Sheriff J Kerr</t>
  </si>
  <si>
    <t xml:space="preserve">Lord Tyre </t>
  </si>
  <si>
    <t xml:space="preserve">Four Jurisdiction Conference - Dublin </t>
  </si>
  <si>
    <t>ENCJ - Executive Board Meeting - Brussels</t>
  </si>
  <si>
    <t>World Congress on Family Law - Dublin</t>
  </si>
  <si>
    <t>ENCJ - General Assembly - Paris</t>
  </si>
  <si>
    <t>Bilaterial meeting between Judges of UK and The ECHR, Strasbourg</t>
  </si>
  <si>
    <t>FBIJCC - Dublin</t>
  </si>
  <si>
    <t xml:space="preserve">ENCJ Reimbursment </t>
  </si>
  <si>
    <t>ISRCL - San Francisco</t>
  </si>
  <si>
    <t>Society of Legal Scholars in Dublin</t>
  </si>
  <si>
    <t>Judicial Network of the EU - Luxembourg</t>
  </si>
  <si>
    <t>Conference of the Presidents of the Courts of Appeal of the EU - Nerthlands</t>
  </si>
  <si>
    <t>Judicial &amp; Academic Visit - Luxembourg</t>
  </si>
  <si>
    <t xml:space="preserve">ENCJ Executive Board Meeting - Barcelona </t>
  </si>
  <si>
    <t>CMJA Conference - Tanzania</t>
  </si>
  <si>
    <t>European Circuit of the English Bar - Brussels</t>
  </si>
  <si>
    <t>Opening of the Legal Year - Dublin</t>
  </si>
  <si>
    <t xml:space="preserve">Hague Special Commission - Hague </t>
  </si>
  <si>
    <t>UIM Confgress Conference - Chile</t>
  </si>
  <si>
    <t xml:space="preserve">ENCJ Executive Board Meeting - Brussels </t>
  </si>
  <si>
    <t>Accommodation  / Event  / Subsistence / Others (£)</t>
  </si>
  <si>
    <t>9 - 11 April</t>
  </si>
  <si>
    <t>Eric McQueen</t>
  </si>
  <si>
    <t>Meeting with Irish Court Service</t>
  </si>
  <si>
    <t>08-14/07/17</t>
  </si>
  <si>
    <t>Dr Morrow</t>
  </si>
  <si>
    <t>International Academy of Law and Mental Health Congress</t>
  </si>
  <si>
    <t>10/07-14/07 2018</t>
  </si>
  <si>
    <t>Sandra McDonald</t>
  </si>
  <si>
    <t>Conference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</si>
</sst>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43" fontId="4" fillId="0" borderId="0" xfId="1" applyNumberFormat="1" applyFont="1" applyBorder="1"/>
    <xf numFmtId="164" fontId="3" fillId="0" borderId="11" xfId="1" applyNumberFormat="1" applyFont="1" applyBorder="1"/>
    <xf numFmtId="14" fontId="4" fillId="0" borderId="6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0" borderId="1" xfId="1" applyNumberFormat="1" applyFont="1" applyBorder="1"/>
    <xf numFmtId="14" fontId="4" fillId="0" borderId="1" xfId="1" applyNumberFormat="1" applyFont="1" applyBorder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outturn/2017-18/Annual%20Accounts%202017-18/Returns%202017-18/Unit%20Returns/Chief%20Exec%20Office/CEO%20-%20Year%20end%20Forms%2017-18%20-%20Checked%20by%20C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Losses"/>
      <sheetName val="Overseas Travel Record"/>
      <sheetName val="Hospitality"/>
      <sheetName val="Seconded In Staff"/>
      <sheetName val="Lease Agre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pane ySplit="2" topLeftCell="A21" activePane="bottomLeft" state="frozen"/>
      <selection pane="bottomLeft" activeCell="E36" sqref="E36"/>
    </sheetView>
  </sheetViews>
  <sheetFormatPr defaultColWidth="9.140625" defaultRowHeight="15" x14ac:dyDescent="0.2"/>
  <cols>
    <col min="1" max="1" width="19.28515625" style="15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29.85546875" style="1" customWidth="1"/>
    <col min="7" max="10" width="9.140625" style="1"/>
    <col min="11" max="11" width="10.5703125" style="1" customWidth="1"/>
    <col min="12" max="16384" width="9.140625" style="1"/>
  </cols>
  <sheetData>
    <row r="1" spans="1:6" ht="34.5" customHeight="1" x14ac:dyDescent="0.2">
      <c r="A1" s="25" t="s">
        <v>1</v>
      </c>
      <c r="B1" s="26"/>
      <c r="C1" s="26"/>
      <c r="D1" s="26"/>
      <c r="E1" s="26"/>
      <c r="F1" s="27"/>
    </row>
    <row r="2" spans="1:6" s="16" customFormat="1" ht="63" x14ac:dyDescent="0.2">
      <c r="A2" s="17" t="s">
        <v>3</v>
      </c>
      <c r="B2" s="18" t="s">
        <v>5</v>
      </c>
      <c r="C2" s="19" t="s">
        <v>2</v>
      </c>
      <c r="D2" s="20" t="s">
        <v>70</v>
      </c>
      <c r="E2" s="19" t="s">
        <v>0</v>
      </c>
      <c r="F2" s="21" t="s">
        <v>4</v>
      </c>
    </row>
    <row r="3" spans="1:6" x14ac:dyDescent="0.2">
      <c r="A3" s="28" t="s">
        <v>6</v>
      </c>
      <c r="B3" s="3" t="s">
        <v>25</v>
      </c>
      <c r="C3" s="4">
        <v>167.93</v>
      </c>
      <c r="D3" s="4">
        <v>796.89</v>
      </c>
      <c r="E3" s="5">
        <f t="shared" ref="E3:E41" si="0">C3+D3</f>
        <v>964.81999999999994</v>
      </c>
      <c r="F3" s="2" t="s">
        <v>51</v>
      </c>
    </row>
    <row r="4" spans="1:6" x14ac:dyDescent="0.2">
      <c r="A4" s="28" t="s">
        <v>6</v>
      </c>
      <c r="B4" s="3" t="s">
        <v>26</v>
      </c>
      <c r="C4" s="4">
        <v>0</v>
      </c>
      <c r="D4" s="4">
        <v>260</v>
      </c>
      <c r="E4" s="5">
        <f t="shared" si="0"/>
        <v>260</v>
      </c>
      <c r="F4" s="2" t="s">
        <v>51</v>
      </c>
    </row>
    <row r="5" spans="1:6" x14ac:dyDescent="0.2">
      <c r="A5" s="28" t="s">
        <v>6</v>
      </c>
      <c r="B5" s="3" t="s">
        <v>27</v>
      </c>
      <c r="C5" s="4">
        <v>144.82</v>
      </c>
      <c r="D5" s="4">
        <v>597.44000000000005</v>
      </c>
      <c r="E5" s="5">
        <f t="shared" si="0"/>
        <v>742.26</v>
      </c>
      <c r="F5" s="2" t="s">
        <v>51</v>
      </c>
    </row>
    <row r="6" spans="1:6" x14ac:dyDescent="0.2">
      <c r="A6" s="28" t="s">
        <v>6</v>
      </c>
      <c r="B6" s="3" t="s">
        <v>28</v>
      </c>
      <c r="C6" s="4">
        <v>198.23</v>
      </c>
      <c r="D6" s="4">
        <v>745.75</v>
      </c>
      <c r="E6" s="5">
        <f t="shared" si="0"/>
        <v>943.98</v>
      </c>
      <c r="F6" s="2" t="s">
        <v>51</v>
      </c>
    </row>
    <row r="7" spans="1:6" x14ac:dyDescent="0.2">
      <c r="A7" s="28" t="s">
        <v>7</v>
      </c>
      <c r="B7" s="3" t="s">
        <v>29</v>
      </c>
      <c r="C7" s="4">
        <v>437.44</v>
      </c>
      <c r="D7" s="4">
        <v>200.93</v>
      </c>
      <c r="E7" s="5">
        <f t="shared" si="0"/>
        <v>638.37</v>
      </c>
      <c r="F7" s="2" t="s">
        <v>52</v>
      </c>
    </row>
    <row r="8" spans="1:6" x14ac:dyDescent="0.2">
      <c r="A8" s="28" t="s">
        <v>8</v>
      </c>
      <c r="B8" s="3" t="s">
        <v>30</v>
      </c>
      <c r="C8" s="4">
        <v>221.83</v>
      </c>
      <c r="D8" s="4">
        <v>986.96</v>
      </c>
      <c r="E8" s="5">
        <f t="shared" si="0"/>
        <v>1208.79</v>
      </c>
      <c r="F8" s="2" t="s">
        <v>53</v>
      </c>
    </row>
    <row r="9" spans="1:6" x14ac:dyDescent="0.2">
      <c r="A9" s="28" t="s">
        <v>9</v>
      </c>
      <c r="B9" s="3" t="s">
        <v>29</v>
      </c>
      <c r="C9" s="4">
        <v>347.14000000000004</v>
      </c>
      <c r="D9" s="4">
        <v>355.02</v>
      </c>
      <c r="E9" s="5">
        <f t="shared" si="0"/>
        <v>702.16000000000008</v>
      </c>
      <c r="F9" s="2" t="s">
        <v>54</v>
      </c>
    </row>
    <row r="10" spans="1:6" x14ac:dyDescent="0.2">
      <c r="A10" s="28" t="s">
        <v>9</v>
      </c>
      <c r="B10" s="3" t="s">
        <v>24</v>
      </c>
      <c r="C10" s="4">
        <v>187.04</v>
      </c>
      <c r="D10" s="4">
        <v>307.72999999999996</v>
      </c>
      <c r="E10" s="5">
        <f t="shared" si="0"/>
        <v>494.77</v>
      </c>
      <c r="F10" s="2" t="s">
        <v>54</v>
      </c>
    </row>
    <row r="11" spans="1:6" x14ac:dyDescent="0.2">
      <c r="A11" s="28" t="s">
        <v>10</v>
      </c>
      <c r="B11" s="3" t="s">
        <v>31</v>
      </c>
      <c r="C11" s="4">
        <v>286.07</v>
      </c>
      <c r="D11" s="4">
        <v>153.38</v>
      </c>
      <c r="E11" s="5">
        <f t="shared" si="0"/>
        <v>439.45</v>
      </c>
      <c r="F11" s="2" t="s">
        <v>55</v>
      </c>
    </row>
    <row r="12" spans="1:6" x14ac:dyDescent="0.2">
      <c r="A12" s="28" t="s">
        <v>11</v>
      </c>
      <c r="B12" s="3" t="s">
        <v>32</v>
      </c>
      <c r="C12" s="4">
        <v>127.24000000000001</v>
      </c>
      <c r="D12" s="4">
        <v>417.83000000000004</v>
      </c>
      <c r="E12" s="5">
        <f t="shared" si="0"/>
        <v>545.07000000000005</v>
      </c>
      <c r="F12" s="2" t="s">
        <v>56</v>
      </c>
    </row>
    <row r="13" spans="1:6" x14ac:dyDescent="0.2">
      <c r="A13" s="28" t="s">
        <v>11</v>
      </c>
      <c r="B13" s="3" t="s">
        <v>33</v>
      </c>
      <c r="C13" s="4">
        <v>205</v>
      </c>
      <c r="D13" s="4">
        <v>462.65999999999997</v>
      </c>
      <c r="E13" s="5">
        <f t="shared" si="0"/>
        <v>667.66</v>
      </c>
      <c r="F13" s="2" t="s">
        <v>56</v>
      </c>
    </row>
    <row r="14" spans="1:6" x14ac:dyDescent="0.2">
      <c r="A14" s="28" t="s">
        <v>11</v>
      </c>
      <c r="B14" s="3" t="s">
        <v>34</v>
      </c>
      <c r="C14" s="4">
        <v>84.94</v>
      </c>
      <c r="D14" s="4">
        <v>341.90999999999997</v>
      </c>
      <c r="E14" s="5">
        <f t="shared" si="0"/>
        <v>426.84999999999997</v>
      </c>
      <c r="F14" s="2" t="s">
        <v>56</v>
      </c>
    </row>
    <row r="15" spans="1:6" x14ac:dyDescent="0.2">
      <c r="A15" s="28" t="s">
        <v>11</v>
      </c>
      <c r="B15" s="3" t="s">
        <v>29</v>
      </c>
      <c r="C15" s="4">
        <v>110.32</v>
      </c>
      <c r="D15" s="4">
        <v>379.3</v>
      </c>
      <c r="E15" s="5">
        <f t="shared" si="0"/>
        <v>489.62</v>
      </c>
      <c r="F15" s="2" t="s">
        <v>56</v>
      </c>
    </row>
    <row r="16" spans="1:6" x14ac:dyDescent="0.2">
      <c r="A16" s="28" t="s">
        <v>11</v>
      </c>
      <c r="B16" s="3" t="s">
        <v>35</v>
      </c>
      <c r="C16" s="4">
        <v>207.98</v>
      </c>
      <c r="D16" s="4">
        <v>632.30999999999995</v>
      </c>
      <c r="E16" s="5">
        <f t="shared" si="0"/>
        <v>840.29</v>
      </c>
      <c r="F16" s="2" t="s">
        <v>56</v>
      </c>
    </row>
    <row r="17" spans="1:6" x14ac:dyDescent="0.2">
      <c r="A17" s="28" t="s">
        <v>11</v>
      </c>
      <c r="B17" s="3" t="s">
        <v>36</v>
      </c>
      <c r="C17" s="4">
        <v>107.22</v>
      </c>
      <c r="D17" s="4">
        <v>609.43000000000006</v>
      </c>
      <c r="E17" s="5">
        <f t="shared" si="0"/>
        <v>716.65000000000009</v>
      </c>
      <c r="F17" s="2" t="s">
        <v>56</v>
      </c>
    </row>
    <row r="18" spans="1:6" x14ac:dyDescent="0.2">
      <c r="A18" s="28"/>
      <c r="B18" s="3"/>
      <c r="C18" s="4">
        <v>0</v>
      </c>
      <c r="D18" s="4">
        <v>-2263.73</v>
      </c>
      <c r="E18" s="5">
        <f t="shared" si="0"/>
        <v>-2263.73</v>
      </c>
      <c r="F18" s="2" t="s">
        <v>57</v>
      </c>
    </row>
    <row r="19" spans="1:6" x14ac:dyDescent="0.2">
      <c r="A19" s="28" t="s">
        <v>12</v>
      </c>
      <c r="B19" s="3" t="s">
        <v>37</v>
      </c>
      <c r="C19" s="4">
        <v>2785.01</v>
      </c>
      <c r="D19" s="4">
        <v>2597.87</v>
      </c>
      <c r="E19" s="5">
        <f t="shared" si="0"/>
        <v>5382.88</v>
      </c>
      <c r="F19" s="2" t="s">
        <v>58</v>
      </c>
    </row>
    <row r="20" spans="1:6" x14ac:dyDescent="0.2">
      <c r="A20" s="28" t="s">
        <v>12</v>
      </c>
      <c r="B20" s="3" t="s">
        <v>38</v>
      </c>
      <c r="C20" s="4">
        <v>2209.83</v>
      </c>
      <c r="D20" s="4">
        <v>1898.01</v>
      </c>
      <c r="E20" s="5">
        <f t="shared" si="0"/>
        <v>4107.84</v>
      </c>
      <c r="F20" s="2" t="s">
        <v>58</v>
      </c>
    </row>
    <row r="21" spans="1:6" x14ac:dyDescent="0.2">
      <c r="A21" s="29">
        <v>42985</v>
      </c>
      <c r="B21" s="3" t="s">
        <v>39</v>
      </c>
      <c r="C21" s="4">
        <v>236.98</v>
      </c>
      <c r="D21" s="4">
        <v>31.25</v>
      </c>
      <c r="E21" s="5">
        <f t="shared" si="0"/>
        <v>268.23</v>
      </c>
      <c r="F21" s="2" t="s">
        <v>59</v>
      </c>
    </row>
    <row r="22" spans="1:6" x14ac:dyDescent="0.2">
      <c r="A22" s="28" t="s">
        <v>13</v>
      </c>
      <c r="B22" s="3" t="s">
        <v>40</v>
      </c>
      <c r="C22" s="4">
        <v>497.64</v>
      </c>
      <c r="D22" s="4">
        <v>57.32</v>
      </c>
      <c r="E22" s="5">
        <f t="shared" si="0"/>
        <v>554.96</v>
      </c>
      <c r="F22" s="2" t="s">
        <v>60</v>
      </c>
    </row>
    <row r="23" spans="1:6" x14ac:dyDescent="0.2">
      <c r="A23" s="28" t="s">
        <v>14</v>
      </c>
      <c r="B23" s="3" t="s">
        <v>41</v>
      </c>
      <c r="C23" s="4">
        <v>236.94</v>
      </c>
      <c r="D23" s="4">
        <v>0</v>
      </c>
      <c r="E23" s="5">
        <f t="shared" si="0"/>
        <v>236.94</v>
      </c>
      <c r="F23" s="2" t="s">
        <v>61</v>
      </c>
    </row>
    <row r="24" spans="1:6" x14ac:dyDescent="0.2">
      <c r="A24" s="28" t="s">
        <v>15</v>
      </c>
      <c r="B24" s="3" t="s">
        <v>28</v>
      </c>
      <c r="C24" s="4">
        <v>279.83999999999997</v>
      </c>
      <c r="D24" s="4">
        <v>0</v>
      </c>
      <c r="E24" s="5">
        <f t="shared" si="0"/>
        <v>279.83999999999997</v>
      </c>
      <c r="F24" s="2" t="s">
        <v>62</v>
      </c>
    </row>
    <row r="25" spans="1:6" x14ac:dyDescent="0.2">
      <c r="A25" s="28" t="s">
        <v>16</v>
      </c>
      <c r="B25" s="3" t="s">
        <v>29</v>
      </c>
      <c r="C25" s="4">
        <v>222.73999999999998</v>
      </c>
      <c r="D25" s="4">
        <v>161.37</v>
      </c>
      <c r="E25" s="5">
        <f t="shared" si="0"/>
        <v>384.11</v>
      </c>
      <c r="F25" s="2" t="s">
        <v>63</v>
      </c>
    </row>
    <row r="26" spans="1:6" x14ac:dyDescent="0.2">
      <c r="A26" s="28" t="s">
        <v>17</v>
      </c>
      <c r="B26" s="3" t="s">
        <v>42</v>
      </c>
      <c r="C26" s="4">
        <v>2385.08</v>
      </c>
      <c r="D26" s="4">
        <v>940.57</v>
      </c>
      <c r="E26" s="5">
        <f t="shared" si="0"/>
        <v>3325.65</v>
      </c>
      <c r="F26" s="2" t="s">
        <v>64</v>
      </c>
    </row>
    <row r="27" spans="1:6" x14ac:dyDescent="0.2">
      <c r="A27" s="28" t="s">
        <v>18</v>
      </c>
      <c r="B27" s="3" t="s">
        <v>39</v>
      </c>
      <c r="C27" s="4">
        <v>300.56</v>
      </c>
      <c r="D27" s="4">
        <v>524.56999999999994</v>
      </c>
      <c r="E27" s="5">
        <f t="shared" si="0"/>
        <v>825.12999999999988</v>
      </c>
      <c r="F27" s="2" t="s">
        <v>65</v>
      </c>
    </row>
    <row r="28" spans="1:6" x14ac:dyDescent="0.2">
      <c r="A28" s="28" t="s">
        <v>19</v>
      </c>
      <c r="B28" s="3" t="s">
        <v>43</v>
      </c>
      <c r="C28" s="4">
        <v>201.33</v>
      </c>
      <c r="D28" s="4">
        <v>0</v>
      </c>
      <c r="E28" s="5">
        <f t="shared" si="0"/>
        <v>201.33</v>
      </c>
      <c r="F28" s="2" t="s">
        <v>66</v>
      </c>
    </row>
    <row r="29" spans="1:6" x14ac:dyDescent="0.2">
      <c r="A29" s="28" t="s">
        <v>19</v>
      </c>
      <c r="B29" s="3" t="s">
        <v>40</v>
      </c>
      <c r="C29" s="4">
        <v>197.49</v>
      </c>
      <c r="D29" s="4">
        <v>0</v>
      </c>
      <c r="E29" s="5">
        <f t="shared" si="0"/>
        <v>197.49</v>
      </c>
      <c r="F29" s="2" t="s">
        <v>66</v>
      </c>
    </row>
    <row r="30" spans="1:6" x14ac:dyDescent="0.2">
      <c r="A30" s="28" t="s">
        <v>20</v>
      </c>
      <c r="B30" s="3" t="s">
        <v>44</v>
      </c>
      <c r="C30" s="4">
        <v>281.37</v>
      </c>
      <c r="D30" s="4">
        <v>1108.8900000000001</v>
      </c>
      <c r="E30" s="5">
        <f t="shared" si="0"/>
        <v>1390.2600000000002</v>
      </c>
      <c r="F30" s="2" t="s">
        <v>67</v>
      </c>
    </row>
    <row r="31" spans="1:6" x14ac:dyDescent="0.2">
      <c r="A31" s="28" t="s">
        <v>21</v>
      </c>
      <c r="B31" s="3" t="s">
        <v>35</v>
      </c>
      <c r="C31" s="4">
        <v>5211.34</v>
      </c>
      <c r="D31" s="4">
        <v>977.25</v>
      </c>
      <c r="E31" s="5">
        <f t="shared" si="0"/>
        <v>6188.59</v>
      </c>
      <c r="F31" s="2" t="s">
        <v>68</v>
      </c>
    </row>
    <row r="32" spans="1:6" x14ac:dyDescent="0.2">
      <c r="A32" s="28" t="s">
        <v>22</v>
      </c>
      <c r="B32" s="3" t="s">
        <v>30</v>
      </c>
      <c r="C32" s="4">
        <v>155.63</v>
      </c>
      <c r="D32" s="4">
        <v>598.85</v>
      </c>
      <c r="E32" s="5">
        <f t="shared" si="0"/>
        <v>754.48</v>
      </c>
      <c r="F32" s="2" t="s">
        <v>51</v>
      </c>
    </row>
    <row r="33" spans="1:6" x14ac:dyDescent="0.2">
      <c r="A33" s="28" t="s">
        <v>22</v>
      </c>
      <c r="B33" s="3" t="s">
        <v>45</v>
      </c>
      <c r="C33" s="4">
        <v>115.21</v>
      </c>
      <c r="D33" s="4">
        <v>746.01</v>
      </c>
      <c r="E33" s="5">
        <f t="shared" si="0"/>
        <v>861.22</v>
      </c>
      <c r="F33" s="2" t="s">
        <v>51</v>
      </c>
    </row>
    <row r="34" spans="1:6" x14ac:dyDescent="0.2">
      <c r="A34" s="28" t="s">
        <v>22</v>
      </c>
      <c r="B34" s="3" t="s">
        <v>46</v>
      </c>
      <c r="C34" s="4">
        <v>96.97</v>
      </c>
      <c r="D34" s="4">
        <v>663</v>
      </c>
      <c r="E34" s="5">
        <f t="shared" si="0"/>
        <v>759.97</v>
      </c>
      <c r="F34" s="2" t="s">
        <v>51</v>
      </c>
    </row>
    <row r="35" spans="1:6" x14ac:dyDescent="0.2">
      <c r="A35" s="28" t="s">
        <v>22</v>
      </c>
      <c r="B35" s="3" t="s">
        <v>47</v>
      </c>
      <c r="C35" s="4">
        <v>104.18</v>
      </c>
      <c r="D35" s="4">
        <v>673.93999999999994</v>
      </c>
      <c r="E35" s="5">
        <f t="shared" si="0"/>
        <v>778.11999999999989</v>
      </c>
      <c r="F35" s="2" t="s">
        <v>51</v>
      </c>
    </row>
    <row r="36" spans="1:6" x14ac:dyDescent="0.2">
      <c r="A36" s="28" t="s">
        <v>22</v>
      </c>
      <c r="B36" s="3" t="s">
        <v>48</v>
      </c>
      <c r="C36" s="4">
        <v>184.37</v>
      </c>
      <c r="D36" s="4">
        <v>600.87</v>
      </c>
      <c r="E36" s="5">
        <f t="shared" si="0"/>
        <v>785.24</v>
      </c>
      <c r="F36" s="2" t="s">
        <v>51</v>
      </c>
    </row>
    <row r="37" spans="1:6" x14ac:dyDescent="0.2">
      <c r="A37" s="28" t="s">
        <v>22</v>
      </c>
      <c r="B37" s="3" t="s">
        <v>49</v>
      </c>
      <c r="C37" s="4">
        <v>184.37</v>
      </c>
      <c r="D37" s="4">
        <v>706.85</v>
      </c>
      <c r="E37" s="5">
        <f t="shared" si="0"/>
        <v>891.22</v>
      </c>
      <c r="F37" s="2" t="s">
        <v>51</v>
      </c>
    </row>
    <row r="38" spans="1:6" x14ac:dyDescent="0.2">
      <c r="A38" s="28" t="s">
        <v>23</v>
      </c>
      <c r="B38" s="3" t="s">
        <v>50</v>
      </c>
      <c r="C38" s="4">
        <v>468.35</v>
      </c>
      <c r="D38" s="4">
        <v>164.48000000000002</v>
      </c>
      <c r="E38" s="5">
        <f t="shared" si="0"/>
        <v>632.83000000000004</v>
      </c>
      <c r="F38" s="2" t="s">
        <v>69</v>
      </c>
    </row>
    <row r="39" spans="1:6" x14ac:dyDescent="0.2">
      <c r="A39" s="28" t="s">
        <v>71</v>
      </c>
      <c r="B39" s="3" t="s">
        <v>72</v>
      </c>
      <c r="C39" s="4">
        <v>50.01</v>
      </c>
      <c r="D39" s="4">
        <v>324.86</v>
      </c>
      <c r="E39" s="5">
        <f t="shared" si="0"/>
        <v>374.87</v>
      </c>
      <c r="F39" s="2" t="s">
        <v>73</v>
      </c>
    </row>
    <row r="40" spans="1:6" x14ac:dyDescent="0.2">
      <c r="A40" s="28" t="s">
        <v>74</v>
      </c>
      <c r="B40" s="3" t="s">
        <v>75</v>
      </c>
      <c r="C40" s="4">
        <v>1295.28</v>
      </c>
      <c r="D40" s="4">
        <v>224.29999999999998</v>
      </c>
      <c r="E40" s="5">
        <f t="shared" si="0"/>
        <v>1519.58</v>
      </c>
      <c r="F40" s="2" t="s">
        <v>76</v>
      </c>
    </row>
    <row r="41" spans="1:6" x14ac:dyDescent="0.2">
      <c r="A41" s="28" t="s">
        <v>77</v>
      </c>
      <c r="B41" s="3" t="s">
        <v>78</v>
      </c>
      <c r="C41" s="4">
        <v>144.47999999999999</v>
      </c>
      <c r="D41" s="4">
        <v>16</v>
      </c>
      <c r="E41" s="5">
        <f t="shared" si="0"/>
        <v>160.47999999999999</v>
      </c>
      <c r="F41" s="2" t="s">
        <v>79</v>
      </c>
    </row>
    <row r="42" spans="1:6" x14ac:dyDescent="0.2">
      <c r="A42" s="28"/>
      <c r="B42" s="3"/>
      <c r="C42" s="4"/>
      <c r="D42" s="4"/>
      <c r="E42" s="5"/>
      <c r="F42" s="2"/>
    </row>
    <row r="43" spans="1:6" x14ac:dyDescent="0.2">
      <c r="A43" s="28"/>
      <c r="B43" s="3"/>
      <c r="C43" s="4"/>
      <c r="D43" s="4"/>
      <c r="E43" s="5"/>
      <c r="F43" s="2"/>
    </row>
    <row r="44" spans="1:6" x14ac:dyDescent="0.2">
      <c r="A44" s="28"/>
      <c r="B44" s="3"/>
      <c r="C44" s="4"/>
      <c r="D44" s="4"/>
      <c r="E44" s="5"/>
      <c r="F44" s="2"/>
    </row>
    <row r="45" spans="1:6" x14ac:dyDescent="0.2">
      <c r="A45" s="28"/>
      <c r="B45" s="3"/>
      <c r="C45" s="4"/>
      <c r="D45" s="4"/>
      <c r="E45" s="5"/>
      <c r="F45" s="2"/>
    </row>
    <row r="46" spans="1:6" x14ac:dyDescent="0.2">
      <c r="A46" s="28"/>
      <c r="B46" s="3"/>
      <c r="C46" s="4"/>
      <c r="D46" s="22"/>
      <c r="E46" s="5"/>
      <c r="F46" s="2"/>
    </row>
    <row r="47" spans="1:6" x14ac:dyDescent="0.2">
      <c r="A47" s="28"/>
      <c r="B47" s="3"/>
      <c r="C47" s="4"/>
      <c r="D47" s="22"/>
      <c r="E47" s="5"/>
      <c r="F47" s="2"/>
    </row>
    <row r="48" spans="1:6" x14ac:dyDescent="0.2">
      <c r="A48" s="4"/>
      <c r="B48" s="6"/>
      <c r="C48" s="4"/>
      <c r="D48" s="4"/>
      <c r="E48" s="5"/>
      <c r="F48" s="2"/>
    </row>
    <row r="49" spans="1:6" x14ac:dyDescent="0.2">
      <c r="A49" s="12"/>
      <c r="B49" s="6"/>
      <c r="C49" s="4"/>
      <c r="D49" s="4"/>
      <c r="E49" s="5"/>
      <c r="F49" s="2"/>
    </row>
    <row r="50" spans="1:6" x14ac:dyDescent="0.2">
      <c r="A50" s="12"/>
      <c r="B50" s="6"/>
      <c r="C50" s="4"/>
      <c r="D50" s="4"/>
      <c r="E50" s="5"/>
      <c r="F50" s="2"/>
    </row>
    <row r="51" spans="1:6" x14ac:dyDescent="0.2">
      <c r="A51" s="12"/>
      <c r="B51" s="6"/>
      <c r="C51" s="4"/>
      <c r="D51" s="4"/>
      <c r="E51" s="5"/>
      <c r="F51" s="2"/>
    </row>
    <row r="52" spans="1:6" x14ac:dyDescent="0.2">
      <c r="A52" s="24"/>
      <c r="B52" s="6"/>
      <c r="C52" s="4"/>
      <c r="D52" s="4"/>
      <c r="E52" s="5"/>
      <c r="F52" s="2"/>
    </row>
    <row r="53" spans="1:6" x14ac:dyDescent="0.2">
      <c r="A53" s="24"/>
      <c r="B53" s="6"/>
      <c r="C53" s="4"/>
      <c r="D53" s="4"/>
      <c r="E53" s="5"/>
      <c r="F53" s="2"/>
    </row>
    <row r="54" spans="1:6" x14ac:dyDescent="0.2">
      <c r="A54" s="24"/>
      <c r="B54" s="6"/>
      <c r="C54" s="4"/>
      <c r="D54" s="4"/>
      <c r="E54" s="5"/>
      <c r="F54" s="2"/>
    </row>
    <row r="55" spans="1:6" x14ac:dyDescent="0.2">
      <c r="A55" s="24"/>
      <c r="B55" s="6"/>
      <c r="C55" s="4"/>
      <c r="D55" s="4"/>
      <c r="E55" s="5"/>
      <c r="F55" s="2"/>
    </row>
    <row r="56" spans="1:6" x14ac:dyDescent="0.2">
      <c r="A56" s="24"/>
      <c r="B56" s="6"/>
      <c r="C56" s="4"/>
      <c r="D56" s="4"/>
      <c r="E56" s="5"/>
      <c r="F56" s="2"/>
    </row>
    <row r="57" spans="1:6" x14ac:dyDescent="0.2">
      <c r="A57" s="12"/>
      <c r="B57" s="6"/>
      <c r="C57" s="4"/>
      <c r="D57" s="4"/>
      <c r="E57" s="5"/>
      <c r="F57" s="2"/>
    </row>
    <row r="58" spans="1:6" x14ac:dyDescent="0.2">
      <c r="A58" s="12"/>
      <c r="B58" s="6"/>
      <c r="C58" s="4"/>
      <c r="D58" s="4"/>
      <c r="E58" s="5"/>
      <c r="F58" s="2"/>
    </row>
    <row r="59" spans="1:6" x14ac:dyDescent="0.2">
      <c r="A59" s="12"/>
      <c r="B59" s="6"/>
      <c r="C59" s="4"/>
      <c r="D59" s="4"/>
      <c r="E59" s="5"/>
      <c r="F59" s="2"/>
    </row>
    <row r="60" spans="1:6" x14ac:dyDescent="0.2">
      <c r="A60" s="12"/>
      <c r="B60" s="6"/>
      <c r="C60" s="4"/>
      <c r="D60" s="4"/>
      <c r="E60" s="5"/>
      <c r="F60" s="2"/>
    </row>
    <row r="61" spans="1:6" x14ac:dyDescent="0.2">
      <c r="A61" s="12"/>
      <c r="B61" s="6"/>
      <c r="C61" s="4"/>
      <c r="D61" s="4"/>
      <c r="E61" s="5"/>
      <c r="F61" s="2"/>
    </row>
    <row r="62" spans="1:6" x14ac:dyDescent="0.2">
      <c r="A62" s="12"/>
      <c r="B62" s="6"/>
      <c r="C62" s="4"/>
      <c r="D62" s="4"/>
      <c r="E62" s="5"/>
      <c r="F62" s="2"/>
    </row>
    <row r="63" spans="1:6" x14ac:dyDescent="0.2">
      <c r="A63" s="12"/>
      <c r="B63" s="6"/>
      <c r="C63" s="4"/>
      <c r="D63" s="4"/>
      <c r="E63" s="5"/>
      <c r="F63" s="2"/>
    </row>
    <row r="64" spans="1:6" x14ac:dyDescent="0.2">
      <c r="A64" s="12"/>
      <c r="B64" s="6"/>
      <c r="C64" s="4"/>
      <c r="D64" s="4"/>
      <c r="E64" s="5"/>
      <c r="F64" s="2"/>
    </row>
    <row r="65" spans="1:6" x14ac:dyDescent="0.2">
      <c r="A65" s="12"/>
      <c r="B65" s="6"/>
      <c r="C65" s="4"/>
      <c r="D65" s="4"/>
      <c r="E65" s="5"/>
      <c r="F65" s="2"/>
    </row>
    <row r="66" spans="1:6" x14ac:dyDescent="0.2">
      <c r="A66" s="12"/>
      <c r="B66" s="6"/>
      <c r="C66" s="4"/>
      <c r="D66" s="4"/>
      <c r="E66" s="5"/>
      <c r="F66" s="2"/>
    </row>
    <row r="67" spans="1:6" x14ac:dyDescent="0.2">
      <c r="A67" s="12"/>
      <c r="B67" s="6"/>
      <c r="C67" s="4"/>
      <c r="D67" s="4"/>
      <c r="E67" s="5"/>
      <c r="F67" s="2"/>
    </row>
    <row r="68" spans="1:6" x14ac:dyDescent="0.2">
      <c r="A68" s="12"/>
      <c r="B68" s="6"/>
      <c r="C68" s="4"/>
      <c r="D68" s="4"/>
      <c r="E68" s="5"/>
      <c r="F68" s="2"/>
    </row>
    <row r="69" spans="1:6" x14ac:dyDescent="0.2">
      <c r="A69" s="12"/>
      <c r="B69" s="6"/>
      <c r="C69" s="4"/>
      <c r="D69" s="4"/>
      <c r="E69" s="5"/>
      <c r="F69" s="2"/>
    </row>
    <row r="70" spans="1:6" x14ac:dyDescent="0.2">
      <c r="A70" s="12"/>
      <c r="B70" s="6"/>
      <c r="C70" s="4"/>
      <c r="D70" s="4"/>
      <c r="E70" s="5"/>
      <c r="F70" s="2"/>
    </row>
    <row r="71" spans="1:6" x14ac:dyDescent="0.2">
      <c r="A71" s="12"/>
      <c r="B71" s="6"/>
      <c r="C71" s="4"/>
      <c r="D71" s="4"/>
      <c r="E71" s="5"/>
      <c r="F71" s="2"/>
    </row>
    <row r="72" spans="1:6" x14ac:dyDescent="0.2">
      <c r="A72" s="12"/>
      <c r="B72" s="6"/>
      <c r="C72" s="4"/>
      <c r="D72" s="4"/>
      <c r="E72" s="5"/>
      <c r="F72" s="2"/>
    </row>
    <row r="73" spans="1:6" x14ac:dyDescent="0.2">
      <c r="A73" s="12"/>
      <c r="B73" s="6"/>
      <c r="C73" s="4"/>
      <c r="D73" s="4"/>
      <c r="E73" s="5"/>
      <c r="F73" s="2"/>
    </row>
    <row r="74" spans="1:6" x14ac:dyDescent="0.2">
      <c r="A74" s="12"/>
      <c r="B74" s="6"/>
      <c r="C74" s="4"/>
      <c r="D74" s="4"/>
      <c r="E74" s="5"/>
      <c r="F74" s="2"/>
    </row>
    <row r="75" spans="1:6" x14ac:dyDescent="0.2">
      <c r="A75" s="12"/>
      <c r="B75" s="6"/>
      <c r="C75" s="4"/>
      <c r="D75" s="4"/>
      <c r="E75" s="5"/>
      <c r="F75" s="2"/>
    </row>
    <row r="76" spans="1:6" x14ac:dyDescent="0.2">
      <c r="A76" s="12"/>
      <c r="B76" s="6"/>
      <c r="C76" s="4"/>
      <c r="D76" s="4"/>
      <c r="E76" s="5"/>
      <c r="F76" s="2"/>
    </row>
    <row r="77" spans="1:6" x14ac:dyDescent="0.2">
      <c r="A77" s="12"/>
      <c r="B77" s="6"/>
      <c r="C77" s="4"/>
      <c r="D77" s="4"/>
      <c r="E77" s="5"/>
      <c r="F77" s="2"/>
    </row>
    <row r="78" spans="1:6" x14ac:dyDescent="0.2">
      <c r="A78" s="12"/>
      <c r="B78" s="6"/>
      <c r="C78" s="4"/>
      <c r="D78" s="4"/>
      <c r="E78" s="5"/>
      <c r="F78" s="2"/>
    </row>
    <row r="79" spans="1:6" x14ac:dyDescent="0.2">
      <c r="A79" s="12"/>
      <c r="B79" s="6"/>
      <c r="C79" s="4"/>
      <c r="D79" s="4"/>
      <c r="E79" s="5"/>
      <c r="F79" s="2"/>
    </row>
    <row r="80" spans="1:6" x14ac:dyDescent="0.2">
      <c r="A80" s="12"/>
      <c r="B80" s="6"/>
      <c r="C80" s="4"/>
      <c r="D80" s="4"/>
      <c r="E80" s="5"/>
      <c r="F80" s="2"/>
    </row>
    <row r="81" spans="1:6" x14ac:dyDescent="0.2">
      <c r="A81" s="12"/>
      <c r="B81" s="6"/>
      <c r="C81" s="4"/>
      <c r="D81" s="4"/>
      <c r="E81" s="5"/>
      <c r="F81" s="2"/>
    </row>
    <row r="82" spans="1:6" x14ac:dyDescent="0.2">
      <c r="A82" s="12"/>
      <c r="B82" s="6"/>
      <c r="C82" s="4"/>
      <c r="D82" s="4"/>
      <c r="E82" s="5"/>
      <c r="F82" s="2"/>
    </row>
    <row r="83" spans="1:6" x14ac:dyDescent="0.2">
      <c r="A83" s="12"/>
      <c r="B83" s="6"/>
      <c r="C83" s="4"/>
      <c r="D83" s="4"/>
      <c r="E83" s="5"/>
      <c r="F83" s="2"/>
    </row>
    <row r="84" spans="1:6" ht="15.75" thickBot="1" x14ac:dyDescent="0.25">
      <c r="A84" s="13"/>
      <c r="B84" s="7"/>
      <c r="C84" s="8"/>
      <c r="D84" s="8"/>
      <c r="E84" s="5"/>
      <c r="F84" s="9"/>
    </row>
    <row r="85" spans="1:6" ht="16.5" thickBot="1" x14ac:dyDescent="0.3">
      <c r="A85" s="14"/>
      <c r="B85" s="10"/>
      <c r="C85" s="4"/>
      <c r="D85" s="4"/>
      <c r="E85" s="23">
        <f>SUM(E3:E84)</f>
        <v>38678.270000000019</v>
      </c>
      <c r="F85" s="10"/>
    </row>
    <row r="86" spans="1:6" ht="15.75" x14ac:dyDescent="0.25">
      <c r="A86" s="14"/>
      <c r="B86" s="10"/>
      <c r="C86" s="10"/>
      <c r="D86" s="10"/>
      <c r="E86" s="11"/>
      <c r="F86" s="10"/>
    </row>
    <row r="87" spans="1:6" ht="15.75" x14ac:dyDescent="0.25">
      <c r="A87" s="14"/>
      <c r="B87" s="10"/>
      <c r="C87" s="10"/>
      <c r="D87" s="10"/>
      <c r="E87" s="11"/>
      <c r="F87" s="10"/>
    </row>
    <row r="88" spans="1:6" ht="15.75" x14ac:dyDescent="0.25">
      <c r="A88" s="14"/>
      <c r="B88" s="10"/>
      <c r="C88" s="10"/>
      <c r="D88" s="10"/>
      <c r="E88" s="11"/>
      <c r="F88" s="10"/>
    </row>
    <row r="89" spans="1:6" ht="15.75" x14ac:dyDescent="0.25">
      <c r="A89" s="14"/>
      <c r="B89" s="10"/>
      <c r="C89" s="10"/>
      <c r="D89" s="10"/>
      <c r="E89" s="11"/>
      <c r="F89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2017-18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2021-06-16T09:28:40Z</dcterms:modified>
</cp:coreProperties>
</file>